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104" sheetId="6" r:id="rId1"/>
  </sheets>
  <calcPr calcId="145621"/>
</workbook>
</file>

<file path=xl/calcChain.xml><?xml version="1.0" encoding="utf-8"?>
<calcChain xmlns="http://schemas.openxmlformats.org/spreadsheetml/2006/main">
  <c r="BH246" i="6" l="1"/>
  <c r="AT246" i="6"/>
  <c r="AJ246" i="6"/>
  <c r="BG237" i="6"/>
  <c r="AQ237" i="6"/>
  <c r="AZ214" i="6"/>
  <c r="AK214" i="6"/>
  <c r="BO206" i="6"/>
  <c r="AZ206" i="6"/>
  <c r="AK206" i="6"/>
  <c r="BD135" i="6"/>
  <c r="AJ135" i="6"/>
  <c r="BD134" i="6"/>
  <c r="AJ134" i="6"/>
  <c r="BU126" i="6"/>
  <c r="BB126" i="6"/>
  <c r="AI126" i="6"/>
  <c r="BU125" i="6"/>
  <c r="BB125" i="6"/>
  <c r="AI125" i="6"/>
  <c r="BG115" i="6"/>
  <c r="AM115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U85" i="6"/>
  <c r="BB85" i="6"/>
  <c r="AI85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G53" i="6"/>
  <c r="AM53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<sst xmlns="http://schemas.openxmlformats.org/spreadsheetml/2006/main" count="763" uniqueCount="281">
  <si>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</si>
  <si>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</si>
  <si>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</si>
  <si>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</si>
  <si>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</si>
  <si>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</si>
  <si>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</si>
  <si>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</si>
  <si>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</si>
  <si>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</si>
  <si>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</si>
  <si>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</si>
  <si>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</si>
  <si>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</si>
  <si>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</si>
  <si>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</si>
  <si>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</si>
  <si>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</si>
  <si>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</si>
  <si>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</si>
  <si>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</si>
  <si>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</si>
  <si>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</si>
  <si>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</si>
  <si>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</si>
  <si>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</si>
  <si>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</si>
  <si>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</si>
  <si>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</si>
  <si>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</si>
  <si>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</si>
  <si>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</si>
  <si>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</si>
  <si>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</si>
  <si>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</si>
  <si>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</si>
  <si>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</si>
  <si>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</si>
  <si>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</si>
  <si>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</si>
  <si>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</si>
  <si>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</si>
  <si>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</si>
  <si>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</si>
  <si>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</si>
  <si>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</si>
  <si>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</si>
  <si>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</si>
  <si>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</si>
  <si>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</si>
  <si>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</si>
  <si>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</si>
  <si>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</si>
  <si>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</si>
  <si>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</si>
  <si>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</si>
  <si>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</si>
  <si>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</si>
  <si>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</si>
  <si>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</si>
  <si>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</si>
  <si>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</si>
  <si>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</si>
  <si>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</si>
  <si>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</si>
  <si>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</si>
  <si>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</si>
  <si>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</si>
  <si>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</si>
  <si>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</si>
  <si>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</si>
  <si>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</si>
  <si>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</si>
  <si>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</si>
  <si>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</si>
  <si>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</si>
  <si>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</si>
  <si>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</si>
  <si>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</si>
  <si>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</si>
  <si>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</si>
  <si>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</si>
  <si>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</si>
  <si>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</si>
  <si>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</si>
  <si>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</si>
  <si>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</si>
  <si>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</si>
  <si>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</si>
  <si>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</si>
  <si>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</si>
  <si>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</si>
  <si>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</si>
  <si>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</si>
  <si>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</si>
  <si>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</si>
  <si>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</si>
  <si>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</si>
  <si>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</si>
  <si>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</si>
  <si>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</si>
  <si>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</si>
  <si>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</si>
  <si>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</si>
  <si>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</si>
  <si>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</si>
  <si>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</si>
  <si>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</si>
  <si>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</si>
  <si>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</si>
  <si>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</si>
  <si>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</si>
  <si>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</si>
  <si>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</si>
  <si>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</si>
  <si>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</si>
  <si>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</si>
  <si>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</si>
  <si>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</si>
  <si>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</si>
  <si>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</si>
  <si>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</si>
  <si>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</si>
  <si>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</si>
  <si>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</si>
  <si>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</si>
  <si>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</si>
  <si>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</si>
  <si>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</si>
  <si>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</si>
  <si>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</si>
  <si>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</si>
  <si>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</si>
  <si>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</si>
  <si>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</si>
  <si>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</si>
  <si>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</si>
  <si>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</si>
  <si>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</si>
  <si>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</si>
  <si>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</si>
  <si>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</si>
  <si>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</si>
  <si>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</si>
  <si>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</si>
  <si>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</si>
  <si>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</si>
  <si>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</si>
  <si>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</si>
  <si>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</si>
  <si>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</si>
  <si>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</si>
  <si>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</si>
  <si>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</si>
  <si>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</si>
  <si>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</si>
  <si>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</si>
  <si>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</si>
  <si>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</si>
  <si>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</si>
  <si>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</si>
  <si>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</si>
  <si>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</si>
  <si>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</si>
  <si>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</si>
  <si>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</si>
  <si>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</si>
  <si>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</si>
  <si>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</si>
  <si>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</si>
  <si>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</si>
  <si>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</si>
  <si>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</si>
  <si>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</si>
  <si>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</si>
  <si>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</si>
  <si>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</si>
  <si>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</si>
  <si>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</si>
  <si>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</si>
  <si>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</si>
  <si>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</si>
  <si>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</si>
  <si>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</si>
  <si>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</si>
  <si>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</si>
  <si>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</si>
  <si>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</si>
  <si>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</si>
  <si>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</si>
  <si>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</si>
  <si>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</si>
  <si>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</si>
  <si>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</si>
  <si>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</si>
  <si>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затрат</t>
  </si>
  <si>
    <t xml:space="preserve">formula=RC[-16]+RC[-8]                          </t>
  </si>
  <si>
    <t>кількість штатних одиниць персоналу</t>
  </si>
  <si>
    <t>од.</t>
  </si>
  <si>
    <t>штатний розпис</t>
  </si>
  <si>
    <t>продукту</t>
  </si>
  <si>
    <t>кількість охоплених осіб</t>
  </si>
  <si>
    <t>внутрішній облік</t>
  </si>
  <si>
    <t>кількість прийнятих нормативно-правових актів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</si>
  <si>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</si>
  <si>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</si>
  <si>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</si>
  <si>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</si>
  <si>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</si>
  <si>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</si>
  <si>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</si>
  <si>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</si>
  <si>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</si>
  <si>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</si>
  <si>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</si>
  <si>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</si>
  <si>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</si>
  <si>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</si>
  <si>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</si>
  <si>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</si>
  <si>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</si>
  <si>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</si>
  <si>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</si>
  <si>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</si>
  <si>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</si>
  <si>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</si>
  <si>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обставинах; _x000D_
Забезпечення якісного надання соціальних послуг</t>
  </si>
  <si>
    <t>- Конституція України;_x000D_
- Бюджетний кодекс України (зі змінами);_x000D_
- проєкт Закону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</si>
  <si>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В плановому та прогнозних роках цей показник зростатиме внаслідок звернень громадян за соціальними послугами, обсяги яких збільшуватимуться.</t>
  </si>
  <si>
    <t>Кредиторської та дебіторської заборгованості в поточному,плановому та прогнозних роках не очікується.</t>
  </si>
  <si>
    <t>Власні надходження спеціального фонду у 2022 році спрямовані на придбання продуктів харчування, медикаментів, миючих та чистящих засобів для підопічних, які проживають у стаціонарному відділенні та на стимулюючі виплати соціальним робітникам. Частина коштів спеціального фонду спрямована на придбання канцтоварів, товарів господарського призначення для соціальних робітників та придбання паливо-мастильних матеріалів та запчастин для ремонту автомобіля та бензопили, щоб в повному обсязі забезпечувати потреби підопічних. В 2023 році надходження до спеціального фонду планується за рахунок надходження пенсій підопічних стаціонарного відділення та оплати послуг підопічних, які стоять на обліку в центрі.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</si>
  <si>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</si>
  <si>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</si>
  <si>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</si>
  <si>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</si>
  <si>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</si>
  <si>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</si>
  <si>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</si>
  <si>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</si>
  <si>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</si>
  <si>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</si>
  <si>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</si>
  <si>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</si>
  <si>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</si>
  <si>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</si>
  <si>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</si>
  <si>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</si>
  <si>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</si>
  <si>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</si>
  <si>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</si>
  <si>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</si>
  <si>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</si>
  <si>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</si>
  <si>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</si>
  <si>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</si>
  <si>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</si>
  <si>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</si>
  <si>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</si>
  <si>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</si>
  <si>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</si>
  <si>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</si>
  <si>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</si>
  <si>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</si>
  <si>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</si>
  <si>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</si>
  <si>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</si>
  <si>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</si>
  <si>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</si>
  <si>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</si>
  <si>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</si>
  <si>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</si>
  <si>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</si>
  <si>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</si>
  <si>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</si>
  <si>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(0)(1)(1)(3)(1)(0)(4)</t>
  </si>
  <si>
    <t>(3)(1)(0)(4)</t>
  </si>
  <si>
    <t>(1)(0)(2)(0)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</si>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</sst>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0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1" t="s">
        <v>115</v>
      </c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</row>
    <row r="3" spans="1:79" ht="14.25" customHeight="1" x14ac:dyDescent="0.2">
      <c r="A3" s="132" t="s">
        <v>261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</row>
    <row r="5" spans="1:79" ht="15" customHeight="1" x14ac:dyDescent="0.2">
      <c r="A5" s="11" t="s">
        <v>159</v>
      </c>
      <c r="B5" s="129" t="s">
        <v>232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8"/>
      <c r="AH5" s="123" t="s">
        <v>231</v>
      </c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8"/>
      <c r="AT5" s="125" t="s">
        <v>235</v>
      </c>
      <c r="AU5" s="123"/>
      <c r="AV5" s="123"/>
      <c r="AW5" s="123"/>
      <c r="AX5" s="123"/>
      <c r="AY5" s="123"/>
      <c r="AZ5" s="123"/>
      <c r="BA5" s="123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0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7"/>
      <c r="AH6" s="126" t="s">
        <v>161</v>
      </c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7"/>
      <c r="AT6" s="126" t="s">
        <v>157</v>
      </c>
      <c r="AU6" s="126"/>
      <c r="AV6" s="126"/>
      <c r="AW6" s="126"/>
      <c r="AX6" s="126"/>
      <c r="AY6" s="126"/>
      <c r="AZ6" s="126"/>
      <c r="BA6" s="126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29" t="s">
        <v>232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8"/>
      <c r="AH8" s="123" t="s">
        <v>278</v>
      </c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5"/>
      <c r="BC8" s="125" t="s">
        <v>235</v>
      </c>
      <c r="BD8" s="123"/>
      <c r="BE8" s="123"/>
      <c r="BF8" s="123"/>
      <c r="BG8" s="123"/>
      <c r="BH8" s="123"/>
      <c r="BI8" s="123"/>
      <c r="BJ8" s="123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0" t="s">
        <v>155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7"/>
      <c r="AH9" s="126" t="s">
        <v>163</v>
      </c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3"/>
      <c r="BC9" s="126" t="s">
        <v>157</v>
      </c>
      <c r="BD9" s="126"/>
      <c r="BE9" s="126"/>
      <c r="BF9" s="126"/>
      <c r="BG9" s="126"/>
      <c r="BH9" s="126"/>
      <c r="BI9" s="126"/>
      <c r="BJ9" s="126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42.75" customHeight="1" x14ac:dyDescent="0.2">
      <c r="A11" s="11" t="s">
        <v>164</v>
      </c>
      <c r="B11" s="123" t="s">
        <v>274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N11" s="123" t="s">
        <v>275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5"/>
      <c r="AA11" s="123" t="s">
        <v>276</v>
      </c>
      <c r="AB11" s="123"/>
      <c r="AC11" s="123"/>
      <c r="AD11" s="123"/>
      <c r="AE11" s="123"/>
      <c r="AF11" s="123"/>
      <c r="AG11" s="123"/>
      <c r="AH11" s="123"/>
      <c r="AI11" s="123"/>
      <c r="AJ11" s="15"/>
      <c r="AK11" s="124" t="s">
        <v>277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20"/>
      <c r="BL11" s="125" t="s">
        <v>236</v>
      </c>
      <c r="BM11" s="123"/>
      <c r="BN11" s="123"/>
      <c r="BO11" s="123"/>
      <c r="BP11" s="123"/>
      <c r="BQ11" s="123"/>
      <c r="BR11" s="123"/>
      <c r="BS11" s="123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6" t="s">
        <v>165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N12" s="126" t="s">
        <v>167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3"/>
      <c r="AA12" s="127" t="s">
        <v>168</v>
      </c>
      <c r="AB12" s="127"/>
      <c r="AC12" s="127"/>
      <c r="AD12" s="127"/>
      <c r="AE12" s="127"/>
      <c r="AF12" s="127"/>
      <c r="AG12" s="127"/>
      <c r="AH12" s="127"/>
      <c r="AI12" s="127"/>
      <c r="AJ12" s="13"/>
      <c r="AK12" s="128" t="s">
        <v>166</v>
      </c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9"/>
      <c r="BL12" s="126" t="s">
        <v>158</v>
      </c>
      <c r="BM12" s="126"/>
      <c r="BN12" s="126"/>
      <c r="BO12" s="126"/>
      <c r="BP12" s="126"/>
      <c r="BQ12" s="126"/>
      <c r="BR12" s="126"/>
      <c r="BS12" s="126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6" t="s">
        <v>262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</row>
    <row r="15" spans="1:79" ht="14.25" customHeight="1" x14ac:dyDescent="0.2">
      <c r="A15" s="66" t="s">
        <v>148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</row>
    <row r="16" spans="1:79" ht="30" customHeight="1" x14ac:dyDescent="0.2">
      <c r="A16" s="62" t="s">
        <v>225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2" t="s">
        <v>149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</row>
    <row r="19" spans="1:79" ht="30" customHeight="1" x14ac:dyDescent="0.2">
      <c r="A19" s="62" t="s">
        <v>226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6" t="s">
        <v>150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</row>
    <row r="22" spans="1:79" ht="135" customHeight="1" x14ac:dyDescent="0.2">
      <c r="A22" s="62" t="s">
        <v>227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6" t="s">
        <v>151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</row>
    <row r="25" spans="1:79" ht="14.25" customHeight="1" x14ac:dyDescent="0.2">
      <c r="A25" s="118" t="s">
        <v>247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</row>
    <row r="26" spans="1:79" ht="15" customHeight="1" x14ac:dyDescent="0.2">
      <c r="A26" s="70" t="s">
        <v>237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</row>
    <row r="27" spans="1:79" ht="23.1" customHeight="1" x14ac:dyDescent="0.2">
      <c r="A27" s="83" t="s">
        <v>2</v>
      </c>
      <c r="B27" s="84"/>
      <c r="C27" s="84"/>
      <c r="D27" s="85"/>
      <c r="E27" s="83" t="s">
        <v>19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42" t="s">
        <v>238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241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248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6"/>
      <c r="B28" s="87"/>
      <c r="C28" s="87"/>
      <c r="D28" s="88"/>
      <c r="E28" s="86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78" t="s">
        <v>4</v>
      </c>
      <c r="V28" s="79"/>
      <c r="W28" s="79"/>
      <c r="X28" s="79"/>
      <c r="Y28" s="80"/>
      <c r="Z28" s="78" t="s">
        <v>3</v>
      </c>
      <c r="AA28" s="79"/>
      <c r="AB28" s="79"/>
      <c r="AC28" s="79"/>
      <c r="AD28" s="80"/>
      <c r="AE28" s="103" t="s">
        <v>116</v>
      </c>
      <c r="AF28" s="104"/>
      <c r="AG28" s="104"/>
      <c r="AH28" s="105"/>
      <c r="AI28" s="78" t="s">
        <v>5</v>
      </c>
      <c r="AJ28" s="79"/>
      <c r="AK28" s="79"/>
      <c r="AL28" s="79"/>
      <c r="AM28" s="80"/>
      <c r="AN28" s="78" t="s">
        <v>4</v>
      </c>
      <c r="AO28" s="79"/>
      <c r="AP28" s="79"/>
      <c r="AQ28" s="79"/>
      <c r="AR28" s="80"/>
      <c r="AS28" s="78" t="s">
        <v>3</v>
      </c>
      <c r="AT28" s="79"/>
      <c r="AU28" s="79"/>
      <c r="AV28" s="79"/>
      <c r="AW28" s="80"/>
      <c r="AX28" s="103" t="s">
        <v>116</v>
      </c>
      <c r="AY28" s="104"/>
      <c r="AZ28" s="104"/>
      <c r="BA28" s="105"/>
      <c r="BB28" s="78" t="s">
        <v>96</v>
      </c>
      <c r="BC28" s="79"/>
      <c r="BD28" s="79"/>
      <c r="BE28" s="79"/>
      <c r="BF28" s="80"/>
      <c r="BG28" s="78" t="s">
        <v>4</v>
      </c>
      <c r="BH28" s="79"/>
      <c r="BI28" s="79"/>
      <c r="BJ28" s="79"/>
      <c r="BK28" s="80"/>
      <c r="BL28" s="78" t="s">
        <v>3</v>
      </c>
      <c r="BM28" s="79"/>
      <c r="BN28" s="79"/>
      <c r="BO28" s="79"/>
      <c r="BP28" s="80"/>
      <c r="BQ28" s="103" t="s">
        <v>116</v>
      </c>
      <c r="BR28" s="104"/>
      <c r="BS28" s="104"/>
      <c r="BT28" s="105"/>
      <c r="BU28" s="78" t="s">
        <v>97</v>
      </c>
      <c r="BV28" s="79"/>
      <c r="BW28" s="79"/>
      <c r="BX28" s="79"/>
      <c r="BY28" s="80"/>
    </row>
    <row r="29" spans="1:79" ht="15" customHeight="1" x14ac:dyDescent="0.2">
      <c r="A29" s="78">
        <v>1</v>
      </c>
      <c r="B29" s="79"/>
      <c r="C29" s="79"/>
      <c r="D29" s="80"/>
      <c r="E29" s="78">
        <v>2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8">
        <v>3</v>
      </c>
      <c r="V29" s="79"/>
      <c r="W29" s="79"/>
      <c r="X29" s="79"/>
      <c r="Y29" s="80"/>
      <c r="Z29" s="78">
        <v>4</v>
      </c>
      <c r="AA29" s="79"/>
      <c r="AB29" s="79"/>
      <c r="AC29" s="79"/>
      <c r="AD29" s="80"/>
      <c r="AE29" s="78">
        <v>5</v>
      </c>
      <c r="AF29" s="79"/>
      <c r="AG29" s="79"/>
      <c r="AH29" s="80"/>
      <c r="AI29" s="78">
        <v>6</v>
      </c>
      <c r="AJ29" s="79"/>
      <c r="AK29" s="79"/>
      <c r="AL29" s="79"/>
      <c r="AM29" s="80"/>
      <c r="AN29" s="78">
        <v>7</v>
      </c>
      <c r="AO29" s="79"/>
      <c r="AP29" s="79"/>
      <c r="AQ29" s="79"/>
      <c r="AR29" s="80"/>
      <c r="AS29" s="78">
        <v>8</v>
      </c>
      <c r="AT29" s="79"/>
      <c r="AU29" s="79"/>
      <c r="AV29" s="79"/>
      <c r="AW29" s="80"/>
      <c r="AX29" s="78">
        <v>9</v>
      </c>
      <c r="AY29" s="79"/>
      <c r="AZ29" s="79"/>
      <c r="BA29" s="80"/>
      <c r="BB29" s="78">
        <v>10</v>
      </c>
      <c r="BC29" s="79"/>
      <c r="BD29" s="79"/>
      <c r="BE29" s="79"/>
      <c r="BF29" s="80"/>
      <c r="BG29" s="78">
        <v>11</v>
      </c>
      <c r="BH29" s="79"/>
      <c r="BI29" s="79"/>
      <c r="BJ29" s="79"/>
      <c r="BK29" s="80"/>
      <c r="BL29" s="78">
        <v>12</v>
      </c>
      <c r="BM29" s="79"/>
      <c r="BN29" s="79"/>
      <c r="BO29" s="79"/>
      <c r="BP29" s="80"/>
      <c r="BQ29" s="78">
        <v>13</v>
      </c>
      <c r="BR29" s="79"/>
      <c r="BS29" s="79"/>
      <c r="BT29" s="80"/>
      <c r="BU29" s="78">
        <v>14</v>
      </c>
      <c r="BV29" s="79"/>
      <c r="BW29" s="79"/>
      <c r="BX29" s="79"/>
      <c r="BY29" s="80"/>
    </row>
    <row r="30" spans="1:79" ht="13.5" hidden="1" customHeight="1" x14ac:dyDescent="0.2">
      <c r="A30" s="93" t="s">
        <v>56</v>
      </c>
      <c r="B30" s="94"/>
      <c r="C30" s="94"/>
      <c r="D30" s="95"/>
      <c r="E30" s="93" t="s">
        <v>57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119" t="s">
        <v>65</v>
      </c>
      <c r="V30" s="120"/>
      <c r="W30" s="120"/>
      <c r="X30" s="120"/>
      <c r="Y30" s="121"/>
      <c r="Z30" s="119" t="s">
        <v>66</v>
      </c>
      <c r="AA30" s="120"/>
      <c r="AB30" s="120"/>
      <c r="AC30" s="120"/>
      <c r="AD30" s="121"/>
      <c r="AE30" s="93" t="s">
        <v>91</v>
      </c>
      <c r="AF30" s="94"/>
      <c r="AG30" s="94"/>
      <c r="AH30" s="95"/>
      <c r="AI30" s="100" t="s">
        <v>170</v>
      </c>
      <c r="AJ30" s="101"/>
      <c r="AK30" s="101"/>
      <c r="AL30" s="101"/>
      <c r="AM30" s="102"/>
      <c r="AN30" s="93" t="s">
        <v>67</v>
      </c>
      <c r="AO30" s="94"/>
      <c r="AP30" s="94"/>
      <c r="AQ30" s="94"/>
      <c r="AR30" s="95"/>
      <c r="AS30" s="93" t="s">
        <v>68</v>
      </c>
      <c r="AT30" s="94"/>
      <c r="AU30" s="94"/>
      <c r="AV30" s="94"/>
      <c r="AW30" s="95"/>
      <c r="AX30" s="93" t="s">
        <v>92</v>
      </c>
      <c r="AY30" s="94"/>
      <c r="AZ30" s="94"/>
      <c r="BA30" s="95"/>
      <c r="BB30" s="100" t="s">
        <v>170</v>
      </c>
      <c r="BC30" s="101"/>
      <c r="BD30" s="101"/>
      <c r="BE30" s="101"/>
      <c r="BF30" s="102"/>
      <c r="BG30" s="93" t="s">
        <v>58</v>
      </c>
      <c r="BH30" s="94"/>
      <c r="BI30" s="94"/>
      <c r="BJ30" s="94"/>
      <c r="BK30" s="95"/>
      <c r="BL30" s="93" t="s">
        <v>59</v>
      </c>
      <c r="BM30" s="94"/>
      <c r="BN30" s="94"/>
      <c r="BO30" s="94"/>
      <c r="BP30" s="95"/>
      <c r="BQ30" s="93" t="s">
        <v>93</v>
      </c>
      <c r="BR30" s="94"/>
      <c r="BS30" s="94"/>
      <c r="BT30" s="95"/>
      <c r="BU30" s="100" t="s">
        <v>170</v>
      </c>
      <c r="BV30" s="101"/>
      <c r="BW30" s="101"/>
      <c r="BX30" s="101"/>
      <c r="BY30" s="102"/>
      <c r="CA30" t="s">
        <v>21</v>
      </c>
    </row>
    <row r="31" spans="1:79" s="25" customFormat="1" ht="12.75" customHeight="1" x14ac:dyDescent="0.2">
      <c r="A31" s="29"/>
      <c r="B31" s="30"/>
      <c r="C31" s="30"/>
      <c r="D31" s="52"/>
      <c r="E31" s="31" t="s">
        <v>172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50">
        <v>11077222</v>
      </c>
      <c r="V31" s="50"/>
      <c r="W31" s="50"/>
      <c r="X31" s="50"/>
      <c r="Y31" s="50"/>
      <c r="Z31" s="50" t="s">
        <v>173</v>
      </c>
      <c r="AA31" s="50"/>
      <c r="AB31" s="50"/>
      <c r="AC31" s="50"/>
      <c r="AD31" s="50"/>
      <c r="AE31" s="53" t="s">
        <v>173</v>
      </c>
      <c r="AF31" s="54"/>
      <c r="AG31" s="54"/>
      <c r="AH31" s="55"/>
      <c r="AI31" s="53">
        <f t="shared" ref="AI31:AI38" si="0">IF(ISNUMBER(U31),U31,0)+IF(ISNUMBER(Z31),Z31,0)</f>
        <v>11077222</v>
      </c>
      <c r="AJ31" s="54"/>
      <c r="AK31" s="54"/>
      <c r="AL31" s="54"/>
      <c r="AM31" s="55"/>
      <c r="AN31" s="53">
        <v>10416379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 t="shared" ref="BB31:BB38" si="1">IF(ISNUMBER(AN31),AN31,0)+IF(ISNUMBER(AS31),AS31,0)</f>
        <v>10416379</v>
      </c>
      <c r="BC31" s="54"/>
      <c r="BD31" s="54"/>
      <c r="BE31" s="54"/>
      <c r="BF31" s="55"/>
      <c r="BG31" s="53">
        <v>10129600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 t="shared" ref="BU31:BU38" si="2">IF(ISNUMBER(BG31),BG31,0)+IF(ISNUMBER(BL31),BL31,0)</f>
        <v>10129600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29"/>
      <c r="B32" s="30"/>
      <c r="C32" s="30"/>
      <c r="D32" s="52"/>
      <c r="E32" s="31" t="s">
        <v>174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50" t="s">
        <v>173</v>
      </c>
      <c r="V32" s="50"/>
      <c r="W32" s="50"/>
      <c r="X32" s="50"/>
      <c r="Y32" s="50"/>
      <c r="Z32" s="50">
        <v>809889</v>
      </c>
      <c r="AA32" s="50"/>
      <c r="AB32" s="50"/>
      <c r="AC32" s="50"/>
      <c r="AD32" s="50"/>
      <c r="AE32" s="53">
        <v>0</v>
      </c>
      <c r="AF32" s="54"/>
      <c r="AG32" s="54"/>
      <c r="AH32" s="55"/>
      <c r="AI32" s="53">
        <f t="shared" si="0"/>
        <v>809889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648000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 t="shared" si="1"/>
        <v>648000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660000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 t="shared" si="2"/>
        <v>660000</v>
      </c>
      <c r="BV32" s="54"/>
      <c r="BW32" s="54"/>
      <c r="BX32" s="54"/>
      <c r="BY32" s="55"/>
    </row>
    <row r="33" spans="1:79" s="25" customFormat="1" ht="25.5" customHeight="1" x14ac:dyDescent="0.2">
      <c r="A33" s="29">
        <v>25010100</v>
      </c>
      <c r="B33" s="30"/>
      <c r="C33" s="30"/>
      <c r="D33" s="52"/>
      <c r="E33" s="31" t="s">
        <v>175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50" t="s">
        <v>173</v>
      </c>
      <c r="V33" s="50"/>
      <c r="W33" s="50"/>
      <c r="X33" s="50"/>
      <c r="Y33" s="50"/>
      <c r="Z33" s="50">
        <v>249150</v>
      </c>
      <c r="AA33" s="50"/>
      <c r="AB33" s="50"/>
      <c r="AC33" s="50"/>
      <c r="AD33" s="50"/>
      <c r="AE33" s="53">
        <v>0</v>
      </c>
      <c r="AF33" s="54"/>
      <c r="AG33" s="54"/>
      <c r="AH33" s="55"/>
      <c r="AI33" s="53">
        <f t="shared" si="0"/>
        <v>249150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120000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 t="shared" si="1"/>
        <v>120000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120000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 t="shared" si="2"/>
        <v>120000</v>
      </c>
      <c r="BV33" s="54"/>
      <c r="BW33" s="54"/>
      <c r="BX33" s="54"/>
      <c r="BY33" s="55"/>
    </row>
    <row r="34" spans="1:79" s="25" customFormat="1" ht="12.75" customHeight="1" x14ac:dyDescent="0.2">
      <c r="A34" s="29">
        <v>25020100</v>
      </c>
      <c r="B34" s="30"/>
      <c r="C34" s="30"/>
      <c r="D34" s="52"/>
      <c r="E34" s="31" t="s">
        <v>176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50" t="s">
        <v>173</v>
      </c>
      <c r="V34" s="50"/>
      <c r="W34" s="50"/>
      <c r="X34" s="50"/>
      <c r="Y34" s="50"/>
      <c r="Z34" s="50">
        <v>37303</v>
      </c>
      <c r="AA34" s="50"/>
      <c r="AB34" s="50"/>
      <c r="AC34" s="50"/>
      <c r="AD34" s="50"/>
      <c r="AE34" s="53">
        <v>0</v>
      </c>
      <c r="AF34" s="54"/>
      <c r="AG34" s="54"/>
      <c r="AH34" s="55"/>
      <c r="AI34" s="53">
        <f t="shared" si="0"/>
        <v>37303</v>
      </c>
      <c r="AJ34" s="54"/>
      <c r="AK34" s="54"/>
      <c r="AL34" s="54"/>
      <c r="AM34" s="55"/>
      <c r="AN34" s="53" t="s">
        <v>173</v>
      </c>
      <c r="AO34" s="54"/>
      <c r="AP34" s="54"/>
      <c r="AQ34" s="54"/>
      <c r="AR34" s="55"/>
      <c r="AS34" s="53">
        <v>0</v>
      </c>
      <c r="AT34" s="54"/>
      <c r="AU34" s="54"/>
      <c r="AV34" s="54"/>
      <c r="AW34" s="55"/>
      <c r="AX34" s="53">
        <v>0</v>
      </c>
      <c r="AY34" s="54"/>
      <c r="AZ34" s="54"/>
      <c r="BA34" s="55"/>
      <c r="BB34" s="53">
        <f t="shared" si="1"/>
        <v>0</v>
      </c>
      <c r="BC34" s="54"/>
      <c r="BD34" s="54"/>
      <c r="BE34" s="54"/>
      <c r="BF34" s="55"/>
      <c r="BG34" s="53" t="s">
        <v>173</v>
      </c>
      <c r="BH34" s="54"/>
      <c r="BI34" s="54"/>
      <c r="BJ34" s="54"/>
      <c r="BK34" s="55"/>
      <c r="BL34" s="53">
        <v>0</v>
      </c>
      <c r="BM34" s="54"/>
      <c r="BN34" s="54"/>
      <c r="BO34" s="54"/>
      <c r="BP34" s="55"/>
      <c r="BQ34" s="53">
        <v>0</v>
      </c>
      <c r="BR34" s="54"/>
      <c r="BS34" s="54"/>
      <c r="BT34" s="55"/>
      <c r="BU34" s="53">
        <f t="shared" si="2"/>
        <v>0</v>
      </c>
      <c r="BV34" s="54"/>
      <c r="BW34" s="54"/>
      <c r="BX34" s="54"/>
      <c r="BY34" s="55"/>
    </row>
    <row r="35" spans="1:79" s="25" customFormat="1" ht="76.5" customHeight="1" x14ac:dyDescent="0.2">
      <c r="A35" s="29">
        <v>25020200</v>
      </c>
      <c r="B35" s="30"/>
      <c r="C35" s="30"/>
      <c r="D35" s="52"/>
      <c r="E35" s="31" t="s">
        <v>177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50" t="s">
        <v>173</v>
      </c>
      <c r="V35" s="50"/>
      <c r="W35" s="50"/>
      <c r="X35" s="50"/>
      <c r="Y35" s="50"/>
      <c r="Z35" s="50">
        <v>523436</v>
      </c>
      <c r="AA35" s="50"/>
      <c r="AB35" s="50"/>
      <c r="AC35" s="50"/>
      <c r="AD35" s="50"/>
      <c r="AE35" s="53">
        <v>0</v>
      </c>
      <c r="AF35" s="54"/>
      <c r="AG35" s="54"/>
      <c r="AH35" s="55"/>
      <c r="AI35" s="53">
        <f t="shared" si="0"/>
        <v>523436</v>
      </c>
      <c r="AJ35" s="54"/>
      <c r="AK35" s="54"/>
      <c r="AL35" s="54"/>
      <c r="AM35" s="55"/>
      <c r="AN35" s="53" t="s">
        <v>173</v>
      </c>
      <c r="AO35" s="54"/>
      <c r="AP35" s="54"/>
      <c r="AQ35" s="54"/>
      <c r="AR35" s="55"/>
      <c r="AS35" s="53">
        <v>528000</v>
      </c>
      <c r="AT35" s="54"/>
      <c r="AU35" s="54"/>
      <c r="AV35" s="54"/>
      <c r="AW35" s="55"/>
      <c r="AX35" s="53">
        <v>0</v>
      </c>
      <c r="AY35" s="54"/>
      <c r="AZ35" s="54"/>
      <c r="BA35" s="55"/>
      <c r="BB35" s="53">
        <f t="shared" si="1"/>
        <v>528000</v>
      </c>
      <c r="BC35" s="54"/>
      <c r="BD35" s="54"/>
      <c r="BE35" s="54"/>
      <c r="BF35" s="55"/>
      <c r="BG35" s="53" t="s">
        <v>173</v>
      </c>
      <c r="BH35" s="54"/>
      <c r="BI35" s="54"/>
      <c r="BJ35" s="54"/>
      <c r="BK35" s="55"/>
      <c r="BL35" s="53">
        <v>540000</v>
      </c>
      <c r="BM35" s="54"/>
      <c r="BN35" s="54"/>
      <c r="BO35" s="54"/>
      <c r="BP35" s="55"/>
      <c r="BQ35" s="53">
        <v>0</v>
      </c>
      <c r="BR35" s="54"/>
      <c r="BS35" s="54"/>
      <c r="BT35" s="55"/>
      <c r="BU35" s="53">
        <f t="shared" si="2"/>
        <v>540000</v>
      </c>
      <c r="BV35" s="54"/>
      <c r="BW35" s="54"/>
      <c r="BX35" s="54"/>
      <c r="BY35" s="55"/>
    </row>
    <row r="36" spans="1:79" s="25" customFormat="1" ht="25.5" customHeight="1" x14ac:dyDescent="0.2">
      <c r="A36" s="29"/>
      <c r="B36" s="30"/>
      <c r="C36" s="30"/>
      <c r="D36" s="52"/>
      <c r="E36" s="31" t="s">
        <v>178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50" t="s">
        <v>173</v>
      </c>
      <c r="V36" s="50"/>
      <c r="W36" s="50"/>
      <c r="X36" s="50"/>
      <c r="Y36" s="50"/>
      <c r="Z36" s="50">
        <v>0</v>
      </c>
      <c r="AA36" s="50"/>
      <c r="AB36" s="50"/>
      <c r="AC36" s="50"/>
      <c r="AD36" s="50"/>
      <c r="AE36" s="53">
        <v>0</v>
      </c>
      <c r="AF36" s="54"/>
      <c r="AG36" s="54"/>
      <c r="AH36" s="55"/>
      <c r="AI36" s="53">
        <f t="shared" si="0"/>
        <v>0</v>
      </c>
      <c r="AJ36" s="54"/>
      <c r="AK36" s="54"/>
      <c r="AL36" s="54"/>
      <c r="AM36" s="55"/>
      <c r="AN36" s="53" t="s">
        <v>173</v>
      </c>
      <c r="AO36" s="54"/>
      <c r="AP36" s="54"/>
      <c r="AQ36" s="54"/>
      <c r="AR36" s="55"/>
      <c r="AS36" s="53">
        <v>92900</v>
      </c>
      <c r="AT36" s="54"/>
      <c r="AU36" s="54"/>
      <c r="AV36" s="54"/>
      <c r="AW36" s="55"/>
      <c r="AX36" s="53">
        <v>0</v>
      </c>
      <c r="AY36" s="54"/>
      <c r="AZ36" s="54"/>
      <c r="BA36" s="55"/>
      <c r="BB36" s="53">
        <f t="shared" si="1"/>
        <v>92900</v>
      </c>
      <c r="BC36" s="54"/>
      <c r="BD36" s="54"/>
      <c r="BE36" s="54"/>
      <c r="BF36" s="55"/>
      <c r="BG36" s="53" t="s">
        <v>173</v>
      </c>
      <c r="BH36" s="54"/>
      <c r="BI36" s="54"/>
      <c r="BJ36" s="54"/>
      <c r="BK36" s="55"/>
      <c r="BL36" s="53">
        <v>0</v>
      </c>
      <c r="BM36" s="54"/>
      <c r="BN36" s="54"/>
      <c r="BO36" s="54"/>
      <c r="BP36" s="55"/>
      <c r="BQ36" s="53">
        <v>0</v>
      </c>
      <c r="BR36" s="54"/>
      <c r="BS36" s="54"/>
      <c r="BT36" s="55"/>
      <c r="BU36" s="53">
        <f t="shared" si="2"/>
        <v>0</v>
      </c>
      <c r="BV36" s="54"/>
      <c r="BW36" s="54"/>
      <c r="BX36" s="54"/>
      <c r="BY36" s="55"/>
    </row>
    <row r="37" spans="1:79" s="25" customFormat="1" ht="12.75" customHeight="1" x14ac:dyDescent="0.2">
      <c r="A37" s="29">
        <v>602100</v>
      </c>
      <c r="B37" s="30"/>
      <c r="C37" s="30"/>
      <c r="D37" s="52"/>
      <c r="E37" s="31" t="s">
        <v>179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50" t="s">
        <v>173</v>
      </c>
      <c r="V37" s="50"/>
      <c r="W37" s="50"/>
      <c r="X37" s="50"/>
      <c r="Y37" s="50"/>
      <c r="Z37" s="50">
        <v>0</v>
      </c>
      <c r="AA37" s="50"/>
      <c r="AB37" s="50"/>
      <c r="AC37" s="50"/>
      <c r="AD37" s="50"/>
      <c r="AE37" s="53">
        <v>0</v>
      </c>
      <c r="AF37" s="54"/>
      <c r="AG37" s="54"/>
      <c r="AH37" s="55"/>
      <c r="AI37" s="53">
        <f t="shared" si="0"/>
        <v>0</v>
      </c>
      <c r="AJ37" s="54"/>
      <c r="AK37" s="54"/>
      <c r="AL37" s="54"/>
      <c r="AM37" s="55"/>
      <c r="AN37" s="53" t="s">
        <v>173</v>
      </c>
      <c r="AO37" s="54"/>
      <c r="AP37" s="54"/>
      <c r="AQ37" s="54"/>
      <c r="AR37" s="55"/>
      <c r="AS37" s="53">
        <v>92900</v>
      </c>
      <c r="AT37" s="54"/>
      <c r="AU37" s="54"/>
      <c r="AV37" s="54"/>
      <c r="AW37" s="55"/>
      <c r="AX37" s="53">
        <v>0</v>
      </c>
      <c r="AY37" s="54"/>
      <c r="AZ37" s="54"/>
      <c r="BA37" s="55"/>
      <c r="BB37" s="53">
        <f t="shared" si="1"/>
        <v>92900</v>
      </c>
      <c r="BC37" s="54"/>
      <c r="BD37" s="54"/>
      <c r="BE37" s="54"/>
      <c r="BF37" s="55"/>
      <c r="BG37" s="53" t="s">
        <v>173</v>
      </c>
      <c r="BH37" s="54"/>
      <c r="BI37" s="54"/>
      <c r="BJ37" s="54"/>
      <c r="BK37" s="55"/>
      <c r="BL37" s="53">
        <v>0</v>
      </c>
      <c r="BM37" s="54"/>
      <c r="BN37" s="54"/>
      <c r="BO37" s="54"/>
      <c r="BP37" s="55"/>
      <c r="BQ37" s="53">
        <v>0</v>
      </c>
      <c r="BR37" s="54"/>
      <c r="BS37" s="54"/>
      <c r="BT37" s="55"/>
      <c r="BU37" s="53">
        <f t="shared" si="2"/>
        <v>0</v>
      </c>
      <c r="BV37" s="54"/>
      <c r="BW37" s="54"/>
      <c r="BX37" s="54"/>
      <c r="BY37" s="55"/>
    </row>
    <row r="38" spans="1:79" s="6" customFormat="1" ht="12.75" customHeight="1" x14ac:dyDescent="0.2">
      <c r="A38" s="34"/>
      <c r="B38" s="35"/>
      <c r="C38" s="35"/>
      <c r="D38" s="51"/>
      <c r="E38" s="36" t="s">
        <v>147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48">
        <v>11077222</v>
      </c>
      <c r="V38" s="48"/>
      <c r="W38" s="48"/>
      <c r="X38" s="48"/>
      <c r="Y38" s="48"/>
      <c r="Z38" s="48">
        <v>809889</v>
      </c>
      <c r="AA38" s="48"/>
      <c r="AB38" s="48"/>
      <c r="AC38" s="48"/>
      <c r="AD38" s="48"/>
      <c r="AE38" s="45">
        <v>0</v>
      </c>
      <c r="AF38" s="46"/>
      <c r="AG38" s="46"/>
      <c r="AH38" s="47"/>
      <c r="AI38" s="45">
        <f t="shared" si="0"/>
        <v>11887111</v>
      </c>
      <c r="AJ38" s="46"/>
      <c r="AK38" s="46"/>
      <c r="AL38" s="46"/>
      <c r="AM38" s="47"/>
      <c r="AN38" s="45">
        <v>10416379</v>
      </c>
      <c r="AO38" s="46"/>
      <c r="AP38" s="46"/>
      <c r="AQ38" s="46"/>
      <c r="AR38" s="47"/>
      <c r="AS38" s="45">
        <v>740900</v>
      </c>
      <c r="AT38" s="46"/>
      <c r="AU38" s="46"/>
      <c r="AV38" s="46"/>
      <c r="AW38" s="47"/>
      <c r="AX38" s="45">
        <v>0</v>
      </c>
      <c r="AY38" s="46"/>
      <c r="AZ38" s="46"/>
      <c r="BA38" s="47"/>
      <c r="BB38" s="45">
        <f t="shared" si="1"/>
        <v>11157279</v>
      </c>
      <c r="BC38" s="46"/>
      <c r="BD38" s="46"/>
      <c r="BE38" s="46"/>
      <c r="BF38" s="47"/>
      <c r="BG38" s="45">
        <v>10129600</v>
      </c>
      <c r="BH38" s="46"/>
      <c r="BI38" s="46"/>
      <c r="BJ38" s="46"/>
      <c r="BK38" s="47"/>
      <c r="BL38" s="45">
        <v>660000</v>
      </c>
      <c r="BM38" s="46"/>
      <c r="BN38" s="46"/>
      <c r="BO38" s="46"/>
      <c r="BP38" s="47"/>
      <c r="BQ38" s="45">
        <v>0</v>
      </c>
      <c r="BR38" s="46"/>
      <c r="BS38" s="46"/>
      <c r="BT38" s="47"/>
      <c r="BU38" s="45">
        <f t="shared" si="2"/>
        <v>10789600</v>
      </c>
      <c r="BV38" s="46"/>
      <c r="BW38" s="46"/>
      <c r="BX38" s="46"/>
      <c r="BY38" s="47"/>
    </row>
    <row r="40" spans="1:79" ht="14.25" customHeight="1" x14ac:dyDescent="0.2">
      <c r="A40" s="118" t="s">
        <v>263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</row>
    <row r="41" spans="1:79" ht="15" customHeight="1" x14ac:dyDescent="0.2">
      <c r="A41" s="81" t="s">
        <v>237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</row>
    <row r="42" spans="1:79" ht="22.5" customHeight="1" x14ac:dyDescent="0.2">
      <c r="A42" s="83" t="s">
        <v>2</v>
      </c>
      <c r="B42" s="84"/>
      <c r="C42" s="84"/>
      <c r="D42" s="85"/>
      <c r="E42" s="83" t="s">
        <v>19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5"/>
      <c r="X42" s="78" t="s">
        <v>259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80"/>
      <c r="AR42" s="42" t="s">
        <v>264</v>
      </c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</row>
    <row r="43" spans="1:79" ht="36" customHeight="1" x14ac:dyDescent="0.2">
      <c r="A43" s="86"/>
      <c r="B43" s="87"/>
      <c r="C43" s="87"/>
      <c r="D43" s="88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/>
      <c r="X43" s="42" t="s">
        <v>4</v>
      </c>
      <c r="Y43" s="42"/>
      <c r="Z43" s="42"/>
      <c r="AA43" s="42"/>
      <c r="AB43" s="42"/>
      <c r="AC43" s="42" t="s">
        <v>3</v>
      </c>
      <c r="AD43" s="42"/>
      <c r="AE43" s="42"/>
      <c r="AF43" s="42"/>
      <c r="AG43" s="42"/>
      <c r="AH43" s="103" t="s">
        <v>116</v>
      </c>
      <c r="AI43" s="104"/>
      <c r="AJ43" s="104"/>
      <c r="AK43" s="104"/>
      <c r="AL43" s="105"/>
      <c r="AM43" s="78" t="s">
        <v>5</v>
      </c>
      <c r="AN43" s="79"/>
      <c r="AO43" s="79"/>
      <c r="AP43" s="79"/>
      <c r="AQ43" s="80"/>
      <c r="AR43" s="78" t="s">
        <v>4</v>
      </c>
      <c r="AS43" s="79"/>
      <c r="AT43" s="79"/>
      <c r="AU43" s="79"/>
      <c r="AV43" s="80"/>
      <c r="AW43" s="78" t="s">
        <v>3</v>
      </c>
      <c r="AX43" s="79"/>
      <c r="AY43" s="79"/>
      <c r="AZ43" s="79"/>
      <c r="BA43" s="80"/>
      <c r="BB43" s="103" t="s">
        <v>116</v>
      </c>
      <c r="BC43" s="104"/>
      <c r="BD43" s="104"/>
      <c r="BE43" s="104"/>
      <c r="BF43" s="105"/>
      <c r="BG43" s="78" t="s">
        <v>96</v>
      </c>
      <c r="BH43" s="79"/>
      <c r="BI43" s="79"/>
      <c r="BJ43" s="79"/>
      <c r="BK43" s="80"/>
    </row>
    <row r="44" spans="1:79" ht="15" customHeight="1" x14ac:dyDescent="0.2">
      <c r="A44" s="78">
        <v>1</v>
      </c>
      <c r="B44" s="79"/>
      <c r="C44" s="79"/>
      <c r="D44" s="80"/>
      <c r="E44" s="78">
        <v>2</v>
      </c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80"/>
      <c r="X44" s="42">
        <v>3</v>
      </c>
      <c r="Y44" s="42"/>
      <c r="Z44" s="42"/>
      <c r="AA44" s="42"/>
      <c r="AB44" s="42"/>
      <c r="AC44" s="42">
        <v>4</v>
      </c>
      <c r="AD44" s="42"/>
      <c r="AE44" s="42"/>
      <c r="AF44" s="42"/>
      <c r="AG44" s="42"/>
      <c r="AH44" s="42">
        <v>5</v>
      </c>
      <c r="AI44" s="42"/>
      <c r="AJ44" s="42"/>
      <c r="AK44" s="42"/>
      <c r="AL44" s="42"/>
      <c r="AM44" s="42">
        <v>6</v>
      </c>
      <c r="AN44" s="42"/>
      <c r="AO44" s="42"/>
      <c r="AP44" s="42"/>
      <c r="AQ44" s="42"/>
      <c r="AR44" s="78">
        <v>7</v>
      </c>
      <c r="AS44" s="79"/>
      <c r="AT44" s="79"/>
      <c r="AU44" s="79"/>
      <c r="AV44" s="80"/>
      <c r="AW44" s="78">
        <v>8</v>
      </c>
      <c r="AX44" s="79"/>
      <c r="AY44" s="79"/>
      <c r="AZ44" s="79"/>
      <c r="BA44" s="80"/>
      <c r="BB44" s="78">
        <v>9</v>
      </c>
      <c r="BC44" s="79"/>
      <c r="BD44" s="79"/>
      <c r="BE44" s="79"/>
      <c r="BF44" s="80"/>
      <c r="BG44" s="78">
        <v>10</v>
      </c>
      <c r="BH44" s="79"/>
      <c r="BI44" s="79"/>
      <c r="BJ44" s="79"/>
      <c r="BK44" s="80"/>
    </row>
    <row r="45" spans="1:79" ht="20.25" hidden="1" customHeight="1" x14ac:dyDescent="0.2">
      <c r="A45" s="93" t="s">
        <v>56</v>
      </c>
      <c r="B45" s="94"/>
      <c r="C45" s="94"/>
      <c r="D45" s="95"/>
      <c r="E45" s="93" t="s">
        <v>57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69" t="s">
        <v>60</v>
      </c>
      <c r="Y45" s="69"/>
      <c r="Z45" s="69"/>
      <c r="AA45" s="69"/>
      <c r="AB45" s="69"/>
      <c r="AC45" s="69" t="s">
        <v>61</v>
      </c>
      <c r="AD45" s="69"/>
      <c r="AE45" s="69"/>
      <c r="AF45" s="69"/>
      <c r="AG45" s="69"/>
      <c r="AH45" s="93" t="s">
        <v>94</v>
      </c>
      <c r="AI45" s="94"/>
      <c r="AJ45" s="94"/>
      <c r="AK45" s="94"/>
      <c r="AL45" s="95"/>
      <c r="AM45" s="100" t="s">
        <v>171</v>
      </c>
      <c r="AN45" s="101"/>
      <c r="AO45" s="101"/>
      <c r="AP45" s="101"/>
      <c r="AQ45" s="102"/>
      <c r="AR45" s="93" t="s">
        <v>62</v>
      </c>
      <c r="AS45" s="94"/>
      <c r="AT45" s="94"/>
      <c r="AU45" s="94"/>
      <c r="AV45" s="95"/>
      <c r="AW45" s="93" t="s">
        <v>63</v>
      </c>
      <c r="AX45" s="94"/>
      <c r="AY45" s="94"/>
      <c r="AZ45" s="94"/>
      <c r="BA45" s="95"/>
      <c r="BB45" s="93" t="s">
        <v>95</v>
      </c>
      <c r="BC45" s="94"/>
      <c r="BD45" s="94"/>
      <c r="BE45" s="94"/>
      <c r="BF45" s="95"/>
      <c r="BG45" s="100" t="s">
        <v>171</v>
      </c>
      <c r="BH45" s="101"/>
      <c r="BI45" s="101"/>
      <c r="BJ45" s="101"/>
      <c r="BK45" s="102"/>
      <c r="CA45" t="s">
        <v>23</v>
      </c>
    </row>
    <row r="46" spans="1:79" s="25" customFormat="1" ht="12.75" customHeight="1" x14ac:dyDescent="0.2">
      <c r="A46" s="29"/>
      <c r="B46" s="30"/>
      <c r="C46" s="30"/>
      <c r="D46" s="52"/>
      <c r="E46" s="31" t="s">
        <v>172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53">
        <v>0</v>
      </c>
      <c r="Y46" s="54"/>
      <c r="Z46" s="54"/>
      <c r="AA46" s="54"/>
      <c r="AB46" s="55"/>
      <c r="AC46" s="53" t="s">
        <v>173</v>
      </c>
      <c r="AD46" s="54"/>
      <c r="AE46" s="54"/>
      <c r="AF46" s="54"/>
      <c r="AG46" s="55"/>
      <c r="AH46" s="53" t="s">
        <v>173</v>
      </c>
      <c r="AI46" s="54"/>
      <c r="AJ46" s="54"/>
      <c r="AK46" s="54"/>
      <c r="AL46" s="55"/>
      <c r="AM46" s="53">
        <f t="shared" ref="AM46:AM53" si="3">IF(ISNUMBER(X46),X46,0)+IF(ISNUMBER(AC46),AC46,0)</f>
        <v>0</v>
      </c>
      <c r="AN46" s="54"/>
      <c r="AO46" s="54"/>
      <c r="AP46" s="54"/>
      <c r="AQ46" s="55"/>
      <c r="AR46" s="53">
        <v>0</v>
      </c>
      <c r="AS46" s="54"/>
      <c r="AT46" s="54"/>
      <c r="AU46" s="54"/>
      <c r="AV46" s="55"/>
      <c r="AW46" s="53" t="s">
        <v>173</v>
      </c>
      <c r="AX46" s="54"/>
      <c r="AY46" s="54"/>
      <c r="AZ46" s="54"/>
      <c r="BA46" s="55"/>
      <c r="BB46" s="53" t="s">
        <v>173</v>
      </c>
      <c r="BC46" s="54"/>
      <c r="BD46" s="54"/>
      <c r="BE46" s="54"/>
      <c r="BF46" s="55"/>
      <c r="BG46" s="50">
        <f t="shared" ref="BG46:BG53" si="4">IF(ISNUMBER(AR46),AR46,0)+IF(ISNUMBER(AW46),AW46,0)</f>
        <v>0</v>
      </c>
      <c r="BH46" s="50"/>
      <c r="BI46" s="50"/>
      <c r="BJ46" s="50"/>
      <c r="BK46" s="50"/>
      <c r="CA46" s="25" t="s">
        <v>24</v>
      </c>
    </row>
    <row r="47" spans="1:79" s="25" customFormat="1" ht="25.5" customHeight="1" x14ac:dyDescent="0.2">
      <c r="A47" s="29"/>
      <c r="B47" s="30"/>
      <c r="C47" s="30"/>
      <c r="D47" s="52"/>
      <c r="E47" s="31" t="s">
        <v>174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53" t="s">
        <v>173</v>
      </c>
      <c r="Y47" s="54"/>
      <c r="Z47" s="54"/>
      <c r="AA47" s="54"/>
      <c r="AB47" s="55"/>
      <c r="AC47" s="53">
        <v>0</v>
      </c>
      <c r="AD47" s="54"/>
      <c r="AE47" s="54"/>
      <c r="AF47" s="54"/>
      <c r="AG47" s="55"/>
      <c r="AH47" s="53">
        <v>0</v>
      </c>
      <c r="AI47" s="54"/>
      <c r="AJ47" s="54"/>
      <c r="AK47" s="54"/>
      <c r="AL47" s="55"/>
      <c r="AM47" s="53">
        <f t="shared" si="3"/>
        <v>0</v>
      </c>
      <c r="AN47" s="54"/>
      <c r="AO47" s="54"/>
      <c r="AP47" s="54"/>
      <c r="AQ47" s="55"/>
      <c r="AR47" s="53" t="s">
        <v>173</v>
      </c>
      <c r="AS47" s="54"/>
      <c r="AT47" s="54"/>
      <c r="AU47" s="54"/>
      <c r="AV47" s="55"/>
      <c r="AW47" s="53">
        <v>0</v>
      </c>
      <c r="AX47" s="54"/>
      <c r="AY47" s="54"/>
      <c r="AZ47" s="54"/>
      <c r="BA47" s="55"/>
      <c r="BB47" s="53">
        <v>0</v>
      </c>
      <c r="BC47" s="54"/>
      <c r="BD47" s="54"/>
      <c r="BE47" s="54"/>
      <c r="BF47" s="55"/>
      <c r="BG47" s="50">
        <f t="shared" si="4"/>
        <v>0</v>
      </c>
      <c r="BH47" s="50"/>
      <c r="BI47" s="50"/>
      <c r="BJ47" s="50"/>
      <c r="BK47" s="50"/>
    </row>
    <row r="48" spans="1:79" s="25" customFormat="1" ht="25.5" customHeight="1" x14ac:dyDescent="0.2">
      <c r="A48" s="29">
        <v>25010100</v>
      </c>
      <c r="B48" s="30"/>
      <c r="C48" s="30"/>
      <c r="D48" s="52"/>
      <c r="E48" s="31" t="s">
        <v>175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53" t="s">
        <v>173</v>
      </c>
      <c r="Y48" s="54"/>
      <c r="Z48" s="54"/>
      <c r="AA48" s="54"/>
      <c r="AB48" s="55"/>
      <c r="AC48" s="53">
        <v>0</v>
      </c>
      <c r="AD48" s="54"/>
      <c r="AE48" s="54"/>
      <c r="AF48" s="54"/>
      <c r="AG48" s="55"/>
      <c r="AH48" s="53">
        <v>0</v>
      </c>
      <c r="AI48" s="54"/>
      <c r="AJ48" s="54"/>
      <c r="AK48" s="54"/>
      <c r="AL48" s="55"/>
      <c r="AM48" s="53">
        <f t="shared" si="3"/>
        <v>0</v>
      </c>
      <c r="AN48" s="54"/>
      <c r="AO48" s="54"/>
      <c r="AP48" s="54"/>
      <c r="AQ48" s="55"/>
      <c r="AR48" s="53" t="s">
        <v>173</v>
      </c>
      <c r="AS48" s="54"/>
      <c r="AT48" s="54"/>
      <c r="AU48" s="54"/>
      <c r="AV48" s="55"/>
      <c r="AW48" s="53">
        <v>0</v>
      </c>
      <c r="AX48" s="54"/>
      <c r="AY48" s="54"/>
      <c r="AZ48" s="54"/>
      <c r="BA48" s="55"/>
      <c r="BB48" s="53">
        <v>0</v>
      </c>
      <c r="BC48" s="54"/>
      <c r="BD48" s="54"/>
      <c r="BE48" s="54"/>
      <c r="BF48" s="55"/>
      <c r="BG48" s="50">
        <f t="shared" si="4"/>
        <v>0</v>
      </c>
      <c r="BH48" s="50"/>
      <c r="BI48" s="50"/>
      <c r="BJ48" s="50"/>
      <c r="BK48" s="50"/>
    </row>
    <row r="49" spans="1:79" s="25" customFormat="1" ht="12.75" customHeight="1" x14ac:dyDescent="0.2">
      <c r="A49" s="29">
        <v>25020100</v>
      </c>
      <c r="B49" s="30"/>
      <c r="C49" s="30"/>
      <c r="D49" s="52"/>
      <c r="E49" s="31" t="s">
        <v>176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53" t="s">
        <v>173</v>
      </c>
      <c r="Y49" s="54"/>
      <c r="Z49" s="54"/>
      <c r="AA49" s="54"/>
      <c r="AB49" s="55"/>
      <c r="AC49" s="53">
        <v>0</v>
      </c>
      <c r="AD49" s="54"/>
      <c r="AE49" s="54"/>
      <c r="AF49" s="54"/>
      <c r="AG49" s="55"/>
      <c r="AH49" s="53">
        <v>0</v>
      </c>
      <c r="AI49" s="54"/>
      <c r="AJ49" s="54"/>
      <c r="AK49" s="54"/>
      <c r="AL49" s="55"/>
      <c r="AM49" s="53">
        <f t="shared" si="3"/>
        <v>0</v>
      </c>
      <c r="AN49" s="54"/>
      <c r="AO49" s="54"/>
      <c r="AP49" s="54"/>
      <c r="AQ49" s="55"/>
      <c r="AR49" s="53" t="s">
        <v>173</v>
      </c>
      <c r="AS49" s="54"/>
      <c r="AT49" s="54"/>
      <c r="AU49" s="54"/>
      <c r="AV49" s="55"/>
      <c r="AW49" s="53">
        <v>0</v>
      </c>
      <c r="AX49" s="54"/>
      <c r="AY49" s="54"/>
      <c r="AZ49" s="54"/>
      <c r="BA49" s="55"/>
      <c r="BB49" s="53">
        <v>0</v>
      </c>
      <c r="BC49" s="54"/>
      <c r="BD49" s="54"/>
      <c r="BE49" s="54"/>
      <c r="BF49" s="55"/>
      <c r="BG49" s="50">
        <f t="shared" si="4"/>
        <v>0</v>
      </c>
      <c r="BH49" s="50"/>
      <c r="BI49" s="50"/>
      <c r="BJ49" s="50"/>
      <c r="BK49" s="50"/>
    </row>
    <row r="50" spans="1:79" s="25" customFormat="1" ht="63.75" customHeight="1" x14ac:dyDescent="0.2">
      <c r="A50" s="29">
        <v>25020200</v>
      </c>
      <c r="B50" s="30"/>
      <c r="C50" s="30"/>
      <c r="D50" s="52"/>
      <c r="E50" s="31" t="s">
        <v>177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53" t="s">
        <v>173</v>
      </c>
      <c r="Y50" s="54"/>
      <c r="Z50" s="54"/>
      <c r="AA50" s="54"/>
      <c r="AB50" s="55"/>
      <c r="AC50" s="53">
        <v>0</v>
      </c>
      <c r="AD50" s="54"/>
      <c r="AE50" s="54"/>
      <c r="AF50" s="54"/>
      <c r="AG50" s="55"/>
      <c r="AH50" s="53">
        <v>0</v>
      </c>
      <c r="AI50" s="54"/>
      <c r="AJ50" s="54"/>
      <c r="AK50" s="54"/>
      <c r="AL50" s="55"/>
      <c r="AM50" s="53">
        <f t="shared" si="3"/>
        <v>0</v>
      </c>
      <c r="AN50" s="54"/>
      <c r="AO50" s="54"/>
      <c r="AP50" s="54"/>
      <c r="AQ50" s="55"/>
      <c r="AR50" s="53" t="s">
        <v>173</v>
      </c>
      <c r="AS50" s="54"/>
      <c r="AT50" s="54"/>
      <c r="AU50" s="54"/>
      <c r="AV50" s="55"/>
      <c r="AW50" s="53">
        <v>0</v>
      </c>
      <c r="AX50" s="54"/>
      <c r="AY50" s="54"/>
      <c r="AZ50" s="54"/>
      <c r="BA50" s="55"/>
      <c r="BB50" s="53">
        <v>0</v>
      </c>
      <c r="BC50" s="54"/>
      <c r="BD50" s="54"/>
      <c r="BE50" s="54"/>
      <c r="BF50" s="55"/>
      <c r="BG50" s="50">
        <f t="shared" si="4"/>
        <v>0</v>
      </c>
      <c r="BH50" s="50"/>
      <c r="BI50" s="50"/>
      <c r="BJ50" s="50"/>
      <c r="BK50" s="50"/>
    </row>
    <row r="51" spans="1:79" s="25" customFormat="1" ht="25.5" customHeight="1" x14ac:dyDescent="0.2">
      <c r="A51" s="29"/>
      <c r="B51" s="30"/>
      <c r="C51" s="30"/>
      <c r="D51" s="52"/>
      <c r="E51" s="31" t="s">
        <v>178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53" t="s">
        <v>173</v>
      </c>
      <c r="Y51" s="54"/>
      <c r="Z51" s="54"/>
      <c r="AA51" s="54"/>
      <c r="AB51" s="55"/>
      <c r="AC51" s="53">
        <v>0</v>
      </c>
      <c r="AD51" s="54"/>
      <c r="AE51" s="54"/>
      <c r="AF51" s="54"/>
      <c r="AG51" s="55"/>
      <c r="AH51" s="53">
        <v>0</v>
      </c>
      <c r="AI51" s="54"/>
      <c r="AJ51" s="54"/>
      <c r="AK51" s="54"/>
      <c r="AL51" s="55"/>
      <c r="AM51" s="53">
        <f t="shared" si="3"/>
        <v>0</v>
      </c>
      <c r="AN51" s="54"/>
      <c r="AO51" s="54"/>
      <c r="AP51" s="54"/>
      <c r="AQ51" s="55"/>
      <c r="AR51" s="53" t="s">
        <v>173</v>
      </c>
      <c r="AS51" s="54"/>
      <c r="AT51" s="54"/>
      <c r="AU51" s="54"/>
      <c r="AV51" s="55"/>
      <c r="AW51" s="53">
        <v>0</v>
      </c>
      <c r="AX51" s="54"/>
      <c r="AY51" s="54"/>
      <c r="AZ51" s="54"/>
      <c r="BA51" s="55"/>
      <c r="BB51" s="53">
        <v>0</v>
      </c>
      <c r="BC51" s="54"/>
      <c r="BD51" s="54"/>
      <c r="BE51" s="54"/>
      <c r="BF51" s="55"/>
      <c r="BG51" s="50">
        <f t="shared" si="4"/>
        <v>0</v>
      </c>
      <c r="BH51" s="50"/>
      <c r="BI51" s="50"/>
      <c r="BJ51" s="50"/>
      <c r="BK51" s="50"/>
    </row>
    <row r="52" spans="1:79" s="25" customFormat="1" ht="12.75" customHeight="1" x14ac:dyDescent="0.2">
      <c r="A52" s="29">
        <v>602100</v>
      </c>
      <c r="B52" s="30"/>
      <c r="C52" s="30"/>
      <c r="D52" s="52"/>
      <c r="E52" s="31" t="s">
        <v>179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  <c r="X52" s="53" t="s">
        <v>173</v>
      </c>
      <c r="Y52" s="54"/>
      <c r="Z52" s="54"/>
      <c r="AA52" s="54"/>
      <c r="AB52" s="55"/>
      <c r="AC52" s="53">
        <v>0</v>
      </c>
      <c r="AD52" s="54"/>
      <c r="AE52" s="54"/>
      <c r="AF52" s="54"/>
      <c r="AG52" s="55"/>
      <c r="AH52" s="53">
        <v>0</v>
      </c>
      <c r="AI52" s="54"/>
      <c r="AJ52" s="54"/>
      <c r="AK52" s="54"/>
      <c r="AL52" s="55"/>
      <c r="AM52" s="53">
        <f t="shared" si="3"/>
        <v>0</v>
      </c>
      <c r="AN52" s="54"/>
      <c r="AO52" s="54"/>
      <c r="AP52" s="54"/>
      <c r="AQ52" s="55"/>
      <c r="AR52" s="53" t="s">
        <v>173</v>
      </c>
      <c r="AS52" s="54"/>
      <c r="AT52" s="54"/>
      <c r="AU52" s="54"/>
      <c r="AV52" s="55"/>
      <c r="AW52" s="53">
        <v>0</v>
      </c>
      <c r="AX52" s="54"/>
      <c r="AY52" s="54"/>
      <c r="AZ52" s="54"/>
      <c r="BA52" s="55"/>
      <c r="BB52" s="53">
        <v>0</v>
      </c>
      <c r="BC52" s="54"/>
      <c r="BD52" s="54"/>
      <c r="BE52" s="54"/>
      <c r="BF52" s="55"/>
      <c r="BG52" s="50">
        <f t="shared" si="4"/>
        <v>0</v>
      </c>
      <c r="BH52" s="50"/>
      <c r="BI52" s="50"/>
      <c r="BJ52" s="50"/>
      <c r="BK52" s="50"/>
    </row>
    <row r="53" spans="1:79" s="6" customFormat="1" ht="12.75" customHeight="1" x14ac:dyDescent="0.2">
      <c r="A53" s="34"/>
      <c r="B53" s="35"/>
      <c r="C53" s="35"/>
      <c r="D53" s="51"/>
      <c r="E53" s="36" t="s">
        <v>147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8"/>
      <c r="X53" s="45">
        <v>0</v>
      </c>
      <c r="Y53" s="46"/>
      <c r="Z53" s="46"/>
      <c r="AA53" s="46"/>
      <c r="AB53" s="47"/>
      <c r="AC53" s="45">
        <v>0</v>
      </c>
      <c r="AD53" s="46"/>
      <c r="AE53" s="46"/>
      <c r="AF53" s="46"/>
      <c r="AG53" s="47"/>
      <c r="AH53" s="45">
        <v>0</v>
      </c>
      <c r="AI53" s="46"/>
      <c r="AJ53" s="46"/>
      <c r="AK53" s="46"/>
      <c r="AL53" s="47"/>
      <c r="AM53" s="45">
        <f t="shared" si="3"/>
        <v>0</v>
      </c>
      <c r="AN53" s="46"/>
      <c r="AO53" s="46"/>
      <c r="AP53" s="46"/>
      <c r="AQ53" s="47"/>
      <c r="AR53" s="45">
        <v>0</v>
      </c>
      <c r="AS53" s="46"/>
      <c r="AT53" s="46"/>
      <c r="AU53" s="46"/>
      <c r="AV53" s="47"/>
      <c r="AW53" s="45">
        <v>0</v>
      </c>
      <c r="AX53" s="46"/>
      <c r="AY53" s="46"/>
      <c r="AZ53" s="46"/>
      <c r="BA53" s="47"/>
      <c r="BB53" s="45">
        <v>0</v>
      </c>
      <c r="BC53" s="46"/>
      <c r="BD53" s="46"/>
      <c r="BE53" s="46"/>
      <c r="BF53" s="47"/>
      <c r="BG53" s="48">
        <f t="shared" si="4"/>
        <v>0</v>
      </c>
      <c r="BH53" s="48"/>
      <c r="BI53" s="48"/>
      <c r="BJ53" s="48"/>
      <c r="BK53" s="48"/>
    </row>
    <row r="54" spans="1:79" s="4" customFormat="1" ht="12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</row>
    <row r="56" spans="1:79" s="3" customFormat="1" ht="14.25" customHeight="1" x14ac:dyDescent="0.2">
      <c r="A56" s="66" t="s">
        <v>117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9"/>
    </row>
    <row r="57" spans="1:79" ht="14.25" customHeight="1" x14ac:dyDescent="0.2">
      <c r="A57" s="66" t="s">
        <v>249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</row>
    <row r="58" spans="1:79" ht="15" customHeight="1" x14ac:dyDescent="0.2">
      <c r="A58" s="70" t="s">
        <v>237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</row>
    <row r="59" spans="1:79" ht="23.1" customHeight="1" x14ac:dyDescent="0.2">
      <c r="A59" s="109" t="s">
        <v>118</v>
      </c>
      <c r="B59" s="110"/>
      <c r="C59" s="110"/>
      <c r="D59" s="111"/>
      <c r="E59" s="42" t="s">
        <v>19</v>
      </c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78" t="s">
        <v>238</v>
      </c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80"/>
      <c r="AN59" s="78" t="s">
        <v>241</v>
      </c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80"/>
      <c r="BG59" s="78" t="s">
        <v>248</v>
      </c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80"/>
    </row>
    <row r="60" spans="1:79" ht="48.75" customHeight="1" x14ac:dyDescent="0.2">
      <c r="A60" s="112"/>
      <c r="B60" s="113"/>
      <c r="C60" s="113"/>
      <c r="D60" s="114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8" t="s">
        <v>4</v>
      </c>
      <c r="V60" s="79"/>
      <c r="W60" s="79"/>
      <c r="X60" s="79"/>
      <c r="Y60" s="80"/>
      <c r="Z60" s="78" t="s">
        <v>3</v>
      </c>
      <c r="AA60" s="79"/>
      <c r="AB60" s="79"/>
      <c r="AC60" s="79"/>
      <c r="AD60" s="80"/>
      <c r="AE60" s="103" t="s">
        <v>116</v>
      </c>
      <c r="AF60" s="104"/>
      <c r="AG60" s="104"/>
      <c r="AH60" s="105"/>
      <c r="AI60" s="78" t="s">
        <v>5</v>
      </c>
      <c r="AJ60" s="79"/>
      <c r="AK60" s="79"/>
      <c r="AL60" s="79"/>
      <c r="AM60" s="80"/>
      <c r="AN60" s="78" t="s">
        <v>4</v>
      </c>
      <c r="AO60" s="79"/>
      <c r="AP60" s="79"/>
      <c r="AQ60" s="79"/>
      <c r="AR60" s="80"/>
      <c r="AS60" s="78" t="s">
        <v>3</v>
      </c>
      <c r="AT60" s="79"/>
      <c r="AU60" s="79"/>
      <c r="AV60" s="79"/>
      <c r="AW60" s="80"/>
      <c r="AX60" s="103" t="s">
        <v>116</v>
      </c>
      <c r="AY60" s="104"/>
      <c r="AZ60" s="104"/>
      <c r="BA60" s="105"/>
      <c r="BB60" s="78" t="s">
        <v>96</v>
      </c>
      <c r="BC60" s="79"/>
      <c r="BD60" s="79"/>
      <c r="BE60" s="79"/>
      <c r="BF60" s="80"/>
      <c r="BG60" s="78" t="s">
        <v>4</v>
      </c>
      <c r="BH60" s="79"/>
      <c r="BI60" s="79"/>
      <c r="BJ60" s="79"/>
      <c r="BK60" s="80"/>
      <c r="BL60" s="78" t="s">
        <v>3</v>
      </c>
      <c r="BM60" s="79"/>
      <c r="BN60" s="79"/>
      <c r="BO60" s="79"/>
      <c r="BP60" s="80"/>
      <c r="BQ60" s="103" t="s">
        <v>116</v>
      </c>
      <c r="BR60" s="104"/>
      <c r="BS60" s="104"/>
      <c r="BT60" s="105"/>
      <c r="BU60" s="78" t="s">
        <v>97</v>
      </c>
      <c r="BV60" s="79"/>
      <c r="BW60" s="79"/>
      <c r="BX60" s="79"/>
      <c r="BY60" s="80"/>
    </row>
    <row r="61" spans="1:79" ht="15" customHeight="1" x14ac:dyDescent="0.2">
      <c r="A61" s="78">
        <v>1</v>
      </c>
      <c r="B61" s="79"/>
      <c r="C61" s="79"/>
      <c r="D61" s="80"/>
      <c r="E61" s="78">
        <v>2</v>
      </c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0"/>
      <c r="U61" s="78">
        <v>3</v>
      </c>
      <c r="V61" s="79"/>
      <c r="W61" s="79"/>
      <c r="X61" s="79"/>
      <c r="Y61" s="80"/>
      <c r="Z61" s="78">
        <v>4</v>
      </c>
      <c r="AA61" s="79"/>
      <c r="AB61" s="79"/>
      <c r="AC61" s="79"/>
      <c r="AD61" s="80"/>
      <c r="AE61" s="78">
        <v>5</v>
      </c>
      <c r="AF61" s="79"/>
      <c r="AG61" s="79"/>
      <c r="AH61" s="80"/>
      <c r="AI61" s="78">
        <v>6</v>
      </c>
      <c r="AJ61" s="79"/>
      <c r="AK61" s="79"/>
      <c r="AL61" s="79"/>
      <c r="AM61" s="80"/>
      <c r="AN61" s="78">
        <v>7</v>
      </c>
      <c r="AO61" s="79"/>
      <c r="AP61" s="79"/>
      <c r="AQ61" s="79"/>
      <c r="AR61" s="80"/>
      <c r="AS61" s="78">
        <v>8</v>
      </c>
      <c r="AT61" s="79"/>
      <c r="AU61" s="79"/>
      <c r="AV61" s="79"/>
      <c r="AW61" s="80"/>
      <c r="AX61" s="78">
        <v>9</v>
      </c>
      <c r="AY61" s="79"/>
      <c r="AZ61" s="79"/>
      <c r="BA61" s="80"/>
      <c r="BB61" s="78">
        <v>10</v>
      </c>
      <c r="BC61" s="79"/>
      <c r="BD61" s="79"/>
      <c r="BE61" s="79"/>
      <c r="BF61" s="80"/>
      <c r="BG61" s="78">
        <v>11</v>
      </c>
      <c r="BH61" s="79"/>
      <c r="BI61" s="79"/>
      <c r="BJ61" s="79"/>
      <c r="BK61" s="80"/>
      <c r="BL61" s="78">
        <v>12</v>
      </c>
      <c r="BM61" s="79"/>
      <c r="BN61" s="79"/>
      <c r="BO61" s="79"/>
      <c r="BP61" s="80"/>
      <c r="BQ61" s="78">
        <v>13</v>
      </c>
      <c r="BR61" s="79"/>
      <c r="BS61" s="79"/>
      <c r="BT61" s="80"/>
      <c r="BU61" s="78">
        <v>14</v>
      </c>
      <c r="BV61" s="79"/>
      <c r="BW61" s="79"/>
      <c r="BX61" s="79"/>
      <c r="BY61" s="80"/>
    </row>
    <row r="62" spans="1:79" s="1" customFormat="1" ht="12.75" hidden="1" customHeight="1" x14ac:dyDescent="0.2">
      <c r="A62" s="93" t="s">
        <v>64</v>
      </c>
      <c r="B62" s="94"/>
      <c r="C62" s="94"/>
      <c r="D62" s="95"/>
      <c r="E62" s="93" t="s">
        <v>57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5"/>
      <c r="U62" s="93" t="s">
        <v>65</v>
      </c>
      <c r="V62" s="94"/>
      <c r="W62" s="94"/>
      <c r="X62" s="94"/>
      <c r="Y62" s="95"/>
      <c r="Z62" s="93" t="s">
        <v>66</v>
      </c>
      <c r="AA62" s="94"/>
      <c r="AB62" s="94"/>
      <c r="AC62" s="94"/>
      <c r="AD62" s="95"/>
      <c r="AE62" s="93" t="s">
        <v>91</v>
      </c>
      <c r="AF62" s="94"/>
      <c r="AG62" s="94"/>
      <c r="AH62" s="95"/>
      <c r="AI62" s="100" t="s">
        <v>170</v>
      </c>
      <c r="AJ62" s="101"/>
      <c r="AK62" s="101"/>
      <c r="AL62" s="101"/>
      <c r="AM62" s="102"/>
      <c r="AN62" s="93" t="s">
        <v>67</v>
      </c>
      <c r="AO62" s="94"/>
      <c r="AP62" s="94"/>
      <c r="AQ62" s="94"/>
      <c r="AR62" s="95"/>
      <c r="AS62" s="93" t="s">
        <v>68</v>
      </c>
      <c r="AT62" s="94"/>
      <c r="AU62" s="94"/>
      <c r="AV62" s="94"/>
      <c r="AW62" s="95"/>
      <c r="AX62" s="93" t="s">
        <v>92</v>
      </c>
      <c r="AY62" s="94"/>
      <c r="AZ62" s="94"/>
      <c r="BA62" s="95"/>
      <c r="BB62" s="100" t="s">
        <v>170</v>
      </c>
      <c r="BC62" s="101"/>
      <c r="BD62" s="101"/>
      <c r="BE62" s="101"/>
      <c r="BF62" s="102"/>
      <c r="BG62" s="93" t="s">
        <v>58</v>
      </c>
      <c r="BH62" s="94"/>
      <c r="BI62" s="94"/>
      <c r="BJ62" s="94"/>
      <c r="BK62" s="95"/>
      <c r="BL62" s="93" t="s">
        <v>59</v>
      </c>
      <c r="BM62" s="94"/>
      <c r="BN62" s="94"/>
      <c r="BO62" s="94"/>
      <c r="BP62" s="95"/>
      <c r="BQ62" s="93" t="s">
        <v>93</v>
      </c>
      <c r="BR62" s="94"/>
      <c r="BS62" s="94"/>
      <c r="BT62" s="95"/>
      <c r="BU62" s="100" t="s">
        <v>170</v>
      </c>
      <c r="BV62" s="101"/>
      <c r="BW62" s="101"/>
      <c r="BX62" s="101"/>
      <c r="BY62" s="102"/>
      <c r="CA62" t="s">
        <v>25</v>
      </c>
    </row>
    <row r="63" spans="1:79" s="25" customFormat="1" ht="12.75" customHeight="1" x14ac:dyDescent="0.2">
      <c r="A63" s="29">
        <v>2111</v>
      </c>
      <c r="B63" s="30"/>
      <c r="C63" s="30"/>
      <c r="D63" s="52"/>
      <c r="E63" s="31" t="s">
        <v>180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3"/>
      <c r="U63" s="53">
        <v>8528100</v>
      </c>
      <c r="V63" s="54"/>
      <c r="W63" s="54"/>
      <c r="X63" s="54"/>
      <c r="Y63" s="55"/>
      <c r="Z63" s="53">
        <v>80000</v>
      </c>
      <c r="AA63" s="54"/>
      <c r="AB63" s="54"/>
      <c r="AC63" s="54"/>
      <c r="AD63" s="55"/>
      <c r="AE63" s="53">
        <v>0</v>
      </c>
      <c r="AF63" s="54"/>
      <c r="AG63" s="54"/>
      <c r="AH63" s="55"/>
      <c r="AI63" s="53">
        <f t="shared" ref="AI63:AI77" si="5">IF(ISNUMBER(U63),U63,0)+IF(ISNUMBER(Z63),Z63,0)</f>
        <v>8608100</v>
      </c>
      <c r="AJ63" s="54"/>
      <c r="AK63" s="54"/>
      <c r="AL63" s="54"/>
      <c r="AM63" s="55"/>
      <c r="AN63" s="53">
        <v>7750500</v>
      </c>
      <c r="AO63" s="54"/>
      <c r="AP63" s="54"/>
      <c r="AQ63" s="54"/>
      <c r="AR63" s="55"/>
      <c r="AS63" s="53">
        <v>60000</v>
      </c>
      <c r="AT63" s="54"/>
      <c r="AU63" s="54"/>
      <c r="AV63" s="54"/>
      <c r="AW63" s="55"/>
      <c r="AX63" s="53">
        <v>0</v>
      </c>
      <c r="AY63" s="54"/>
      <c r="AZ63" s="54"/>
      <c r="BA63" s="55"/>
      <c r="BB63" s="53">
        <f t="shared" ref="BB63:BB77" si="6">IF(ISNUMBER(AN63),AN63,0)+IF(ISNUMBER(AS63),AS63,0)</f>
        <v>7810500</v>
      </c>
      <c r="BC63" s="54"/>
      <c r="BD63" s="54"/>
      <c r="BE63" s="54"/>
      <c r="BF63" s="55"/>
      <c r="BG63" s="53">
        <v>7669000</v>
      </c>
      <c r="BH63" s="54"/>
      <c r="BI63" s="54"/>
      <c r="BJ63" s="54"/>
      <c r="BK63" s="55"/>
      <c r="BL63" s="53">
        <v>60000</v>
      </c>
      <c r="BM63" s="54"/>
      <c r="BN63" s="54"/>
      <c r="BO63" s="54"/>
      <c r="BP63" s="55"/>
      <c r="BQ63" s="53">
        <v>0</v>
      </c>
      <c r="BR63" s="54"/>
      <c r="BS63" s="54"/>
      <c r="BT63" s="55"/>
      <c r="BU63" s="53">
        <f t="shared" ref="BU63:BU77" si="7">IF(ISNUMBER(BG63),BG63,0)+IF(ISNUMBER(BL63),BL63,0)</f>
        <v>7729000</v>
      </c>
      <c r="BV63" s="54"/>
      <c r="BW63" s="54"/>
      <c r="BX63" s="54"/>
      <c r="BY63" s="55"/>
      <c r="CA63" s="25" t="s">
        <v>26</v>
      </c>
    </row>
    <row r="64" spans="1:79" s="25" customFormat="1" ht="12.75" customHeight="1" x14ac:dyDescent="0.2">
      <c r="A64" s="29">
        <v>2120</v>
      </c>
      <c r="B64" s="30"/>
      <c r="C64" s="30"/>
      <c r="D64" s="52"/>
      <c r="E64" s="31" t="s">
        <v>181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  <c r="U64" s="53">
        <v>1889100</v>
      </c>
      <c r="V64" s="54"/>
      <c r="W64" s="54"/>
      <c r="X64" s="54"/>
      <c r="Y64" s="55"/>
      <c r="Z64" s="53">
        <v>28319</v>
      </c>
      <c r="AA64" s="54"/>
      <c r="AB64" s="54"/>
      <c r="AC64" s="54"/>
      <c r="AD64" s="55"/>
      <c r="AE64" s="53">
        <v>0</v>
      </c>
      <c r="AF64" s="54"/>
      <c r="AG64" s="54"/>
      <c r="AH64" s="55"/>
      <c r="AI64" s="53">
        <f t="shared" si="5"/>
        <v>1917419</v>
      </c>
      <c r="AJ64" s="54"/>
      <c r="AK64" s="54"/>
      <c r="AL64" s="54"/>
      <c r="AM64" s="55"/>
      <c r="AN64" s="53">
        <v>1705500</v>
      </c>
      <c r="AO64" s="54"/>
      <c r="AP64" s="54"/>
      <c r="AQ64" s="54"/>
      <c r="AR64" s="55"/>
      <c r="AS64" s="53">
        <v>13500</v>
      </c>
      <c r="AT64" s="54"/>
      <c r="AU64" s="54"/>
      <c r="AV64" s="54"/>
      <c r="AW64" s="55"/>
      <c r="AX64" s="53">
        <v>0</v>
      </c>
      <c r="AY64" s="54"/>
      <c r="AZ64" s="54"/>
      <c r="BA64" s="55"/>
      <c r="BB64" s="53">
        <f t="shared" si="6"/>
        <v>1719000</v>
      </c>
      <c r="BC64" s="54"/>
      <c r="BD64" s="54"/>
      <c r="BE64" s="54"/>
      <c r="BF64" s="55"/>
      <c r="BG64" s="53">
        <v>1700200</v>
      </c>
      <c r="BH64" s="54"/>
      <c r="BI64" s="54"/>
      <c r="BJ64" s="54"/>
      <c r="BK64" s="55"/>
      <c r="BL64" s="53">
        <v>13500</v>
      </c>
      <c r="BM64" s="54"/>
      <c r="BN64" s="54"/>
      <c r="BO64" s="54"/>
      <c r="BP64" s="55"/>
      <c r="BQ64" s="53">
        <v>0</v>
      </c>
      <c r="BR64" s="54"/>
      <c r="BS64" s="54"/>
      <c r="BT64" s="55"/>
      <c r="BU64" s="53">
        <f t="shared" si="7"/>
        <v>1713700</v>
      </c>
      <c r="BV64" s="54"/>
      <c r="BW64" s="54"/>
      <c r="BX64" s="54"/>
      <c r="BY64" s="55"/>
    </row>
    <row r="65" spans="1:77" s="25" customFormat="1" ht="12.75" customHeight="1" x14ac:dyDescent="0.2">
      <c r="A65" s="29">
        <v>2210</v>
      </c>
      <c r="B65" s="30"/>
      <c r="C65" s="30"/>
      <c r="D65" s="52"/>
      <c r="E65" s="31" t="s">
        <v>182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  <c r="U65" s="53">
        <v>140003</v>
      </c>
      <c r="V65" s="54"/>
      <c r="W65" s="54"/>
      <c r="X65" s="54"/>
      <c r="Y65" s="55"/>
      <c r="Z65" s="53">
        <v>130227</v>
      </c>
      <c r="AA65" s="54"/>
      <c r="AB65" s="54"/>
      <c r="AC65" s="54"/>
      <c r="AD65" s="55"/>
      <c r="AE65" s="53">
        <v>0</v>
      </c>
      <c r="AF65" s="54"/>
      <c r="AG65" s="54"/>
      <c r="AH65" s="55"/>
      <c r="AI65" s="53">
        <f t="shared" si="5"/>
        <v>270230</v>
      </c>
      <c r="AJ65" s="54"/>
      <c r="AK65" s="54"/>
      <c r="AL65" s="54"/>
      <c r="AM65" s="55"/>
      <c r="AN65" s="53">
        <v>37000</v>
      </c>
      <c r="AO65" s="54"/>
      <c r="AP65" s="54"/>
      <c r="AQ65" s="54"/>
      <c r="AR65" s="55"/>
      <c r="AS65" s="53">
        <v>96500</v>
      </c>
      <c r="AT65" s="54"/>
      <c r="AU65" s="54"/>
      <c r="AV65" s="54"/>
      <c r="AW65" s="55"/>
      <c r="AX65" s="53">
        <v>0</v>
      </c>
      <c r="AY65" s="54"/>
      <c r="AZ65" s="54"/>
      <c r="BA65" s="55"/>
      <c r="BB65" s="53">
        <f t="shared" si="6"/>
        <v>133500</v>
      </c>
      <c r="BC65" s="54"/>
      <c r="BD65" s="54"/>
      <c r="BE65" s="54"/>
      <c r="BF65" s="55"/>
      <c r="BG65" s="53">
        <v>40000</v>
      </c>
      <c r="BH65" s="54"/>
      <c r="BI65" s="54"/>
      <c r="BJ65" s="54"/>
      <c r="BK65" s="55"/>
      <c r="BL65" s="53">
        <v>90000</v>
      </c>
      <c r="BM65" s="54"/>
      <c r="BN65" s="54"/>
      <c r="BO65" s="54"/>
      <c r="BP65" s="55"/>
      <c r="BQ65" s="53">
        <v>0</v>
      </c>
      <c r="BR65" s="54"/>
      <c r="BS65" s="54"/>
      <c r="BT65" s="55"/>
      <c r="BU65" s="53">
        <f t="shared" si="7"/>
        <v>130000</v>
      </c>
      <c r="BV65" s="54"/>
      <c r="BW65" s="54"/>
      <c r="BX65" s="54"/>
      <c r="BY65" s="55"/>
    </row>
    <row r="66" spans="1:77" s="25" customFormat="1" ht="12.75" customHeight="1" x14ac:dyDescent="0.2">
      <c r="A66" s="29">
        <v>2220</v>
      </c>
      <c r="B66" s="30"/>
      <c r="C66" s="30"/>
      <c r="D66" s="52"/>
      <c r="E66" s="31" t="s">
        <v>183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3"/>
      <c r="U66" s="53">
        <v>382</v>
      </c>
      <c r="V66" s="54"/>
      <c r="W66" s="54"/>
      <c r="X66" s="54"/>
      <c r="Y66" s="55"/>
      <c r="Z66" s="53">
        <v>22906</v>
      </c>
      <c r="AA66" s="54"/>
      <c r="AB66" s="54"/>
      <c r="AC66" s="54"/>
      <c r="AD66" s="55"/>
      <c r="AE66" s="53">
        <v>0</v>
      </c>
      <c r="AF66" s="54"/>
      <c r="AG66" s="54"/>
      <c r="AH66" s="55"/>
      <c r="AI66" s="53">
        <f t="shared" si="5"/>
        <v>23288</v>
      </c>
      <c r="AJ66" s="54"/>
      <c r="AK66" s="54"/>
      <c r="AL66" s="54"/>
      <c r="AM66" s="55"/>
      <c r="AN66" s="53">
        <v>1000</v>
      </c>
      <c r="AO66" s="54"/>
      <c r="AP66" s="54"/>
      <c r="AQ66" s="54"/>
      <c r="AR66" s="55"/>
      <c r="AS66" s="53">
        <v>20000</v>
      </c>
      <c r="AT66" s="54"/>
      <c r="AU66" s="54"/>
      <c r="AV66" s="54"/>
      <c r="AW66" s="55"/>
      <c r="AX66" s="53">
        <v>0</v>
      </c>
      <c r="AY66" s="54"/>
      <c r="AZ66" s="54"/>
      <c r="BA66" s="55"/>
      <c r="BB66" s="53">
        <f t="shared" si="6"/>
        <v>21000</v>
      </c>
      <c r="BC66" s="54"/>
      <c r="BD66" s="54"/>
      <c r="BE66" s="54"/>
      <c r="BF66" s="55"/>
      <c r="BG66" s="53">
        <v>0</v>
      </c>
      <c r="BH66" s="54"/>
      <c r="BI66" s="54"/>
      <c r="BJ66" s="54"/>
      <c r="BK66" s="55"/>
      <c r="BL66" s="53">
        <v>30000</v>
      </c>
      <c r="BM66" s="54"/>
      <c r="BN66" s="54"/>
      <c r="BO66" s="54"/>
      <c r="BP66" s="55"/>
      <c r="BQ66" s="53">
        <v>0</v>
      </c>
      <c r="BR66" s="54"/>
      <c r="BS66" s="54"/>
      <c r="BT66" s="55"/>
      <c r="BU66" s="53">
        <f t="shared" si="7"/>
        <v>30000</v>
      </c>
      <c r="BV66" s="54"/>
      <c r="BW66" s="54"/>
      <c r="BX66" s="54"/>
      <c r="BY66" s="55"/>
    </row>
    <row r="67" spans="1:77" s="25" customFormat="1" ht="12.75" customHeight="1" x14ac:dyDescent="0.2">
      <c r="A67" s="29">
        <v>2230</v>
      </c>
      <c r="B67" s="30"/>
      <c r="C67" s="30"/>
      <c r="D67" s="52"/>
      <c r="E67" s="31" t="s">
        <v>184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  <c r="U67" s="53">
        <v>0</v>
      </c>
      <c r="V67" s="54"/>
      <c r="W67" s="54"/>
      <c r="X67" s="54"/>
      <c r="Y67" s="55"/>
      <c r="Z67" s="53">
        <v>548437</v>
      </c>
      <c r="AA67" s="54"/>
      <c r="AB67" s="54"/>
      <c r="AC67" s="54"/>
      <c r="AD67" s="55"/>
      <c r="AE67" s="53">
        <v>0</v>
      </c>
      <c r="AF67" s="54"/>
      <c r="AG67" s="54"/>
      <c r="AH67" s="55"/>
      <c r="AI67" s="53">
        <f t="shared" si="5"/>
        <v>548437</v>
      </c>
      <c r="AJ67" s="54"/>
      <c r="AK67" s="54"/>
      <c r="AL67" s="54"/>
      <c r="AM67" s="55"/>
      <c r="AN67" s="53">
        <v>0</v>
      </c>
      <c r="AO67" s="54"/>
      <c r="AP67" s="54"/>
      <c r="AQ67" s="54"/>
      <c r="AR67" s="55"/>
      <c r="AS67" s="53">
        <v>458000</v>
      </c>
      <c r="AT67" s="54"/>
      <c r="AU67" s="54"/>
      <c r="AV67" s="54"/>
      <c r="AW67" s="55"/>
      <c r="AX67" s="53">
        <v>0</v>
      </c>
      <c r="AY67" s="54"/>
      <c r="AZ67" s="54"/>
      <c r="BA67" s="55"/>
      <c r="BB67" s="53">
        <f t="shared" si="6"/>
        <v>458000</v>
      </c>
      <c r="BC67" s="54"/>
      <c r="BD67" s="54"/>
      <c r="BE67" s="54"/>
      <c r="BF67" s="55"/>
      <c r="BG67" s="53">
        <v>0</v>
      </c>
      <c r="BH67" s="54"/>
      <c r="BI67" s="54"/>
      <c r="BJ67" s="54"/>
      <c r="BK67" s="55"/>
      <c r="BL67" s="53">
        <v>466500</v>
      </c>
      <c r="BM67" s="54"/>
      <c r="BN67" s="54"/>
      <c r="BO67" s="54"/>
      <c r="BP67" s="55"/>
      <c r="BQ67" s="53">
        <v>0</v>
      </c>
      <c r="BR67" s="54"/>
      <c r="BS67" s="54"/>
      <c r="BT67" s="55"/>
      <c r="BU67" s="53">
        <f t="shared" si="7"/>
        <v>466500</v>
      </c>
      <c r="BV67" s="54"/>
      <c r="BW67" s="54"/>
      <c r="BX67" s="54"/>
      <c r="BY67" s="55"/>
    </row>
    <row r="68" spans="1:77" s="25" customFormat="1" ht="12.75" customHeight="1" x14ac:dyDescent="0.2">
      <c r="A68" s="29">
        <v>2240</v>
      </c>
      <c r="B68" s="30"/>
      <c r="C68" s="30"/>
      <c r="D68" s="52"/>
      <c r="E68" s="31" t="s">
        <v>185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3"/>
      <c r="U68" s="53">
        <v>113538</v>
      </c>
      <c r="V68" s="54"/>
      <c r="W68" s="54"/>
      <c r="X68" s="54"/>
      <c r="Y68" s="55"/>
      <c r="Z68" s="53">
        <v>0</v>
      </c>
      <c r="AA68" s="54"/>
      <c r="AB68" s="54"/>
      <c r="AC68" s="54"/>
      <c r="AD68" s="55"/>
      <c r="AE68" s="53">
        <v>0</v>
      </c>
      <c r="AF68" s="54"/>
      <c r="AG68" s="54"/>
      <c r="AH68" s="55"/>
      <c r="AI68" s="53">
        <f t="shared" si="5"/>
        <v>113538</v>
      </c>
      <c r="AJ68" s="54"/>
      <c r="AK68" s="54"/>
      <c r="AL68" s="54"/>
      <c r="AM68" s="55"/>
      <c r="AN68" s="53">
        <v>253000</v>
      </c>
      <c r="AO68" s="54"/>
      <c r="AP68" s="54"/>
      <c r="AQ68" s="54"/>
      <c r="AR68" s="55"/>
      <c r="AS68" s="53">
        <v>0</v>
      </c>
      <c r="AT68" s="54"/>
      <c r="AU68" s="54"/>
      <c r="AV68" s="54"/>
      <c r="AW68" s="55"/>
      <c r="AX68" s="53">
        <v>0</v>
      </c>
      <c r="AY68" s="54"/>
      <c r="AZ68" s="54"/>
      <c r="BA68" s="55"/>
      <c r="BB68" s="53">
        <f t="shared" si="6"/>
        <v>253000</v>
      </c>
      <c r="BC68" s="54"/>
      <c r="BD68" s="54"/>
      <c r="BE68" s="54"/>
      <c r="BF68" s="55"/>
      <c r="BG68" s="53">
        <v>43000</v>
      </c>
      <c r="BH68" s="54"/>
      <c r="BI68" s="54"/>
      <c r="BJ68" s="54"/>
      <c r="BK68" s="55"/>
      <c r="BL68" s="53">
        <v>0</v>
      </c>
      <c r="BM68" s="54"/>
      <c r="BN68" s="54"/>
      <c r="BO68" s="54"/>
      <c r="BP68" s="55"/>
      <c r="BQ68" s="53">
        <v>0</v>
      </c>
      <c r="BR68" s="54"/>
      <c r="BS68" s="54"/>
      <c r="BT68" s="55"/>
      <c r="BU68" s="53">
        <f t="shared" si="7"/>
        <v>43000</v>
      </c>
      <c r="BV68" s="54"/>
      <c r="BW68" s="54"/>
      <c r="BX68" s="54"/>
      <c r="BY68" s="55"/>
    </row>
    <row r="69" spans="1:77" s="25" customFormat="1" ht="12.75" customHeight="1" x14ac:dyDescent="0.2">
      <c r="A69" s="29">
        <v>2250</v>
      </c>
      <c r="B69" s="30"/>
      <c r="C69" s="30"/>
      <c r="D69" s="52"/>
      <c r="E69" s="31" t="s">
        <v>186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3"/>
      <c r="U69" s="53">
        <v>2240</v>
      </c>
      <c r="V69" s="54"/>
      <c r="W69" s="54"/>
      <c r="X69" s="54"/>
      <c r="Y69" s="55"/>
      <c r="Z69" s="53">
        <v>0</v>
      </c>
      <c r="AA69" s="54"/>
      <c r="AB69" s="54"/>
      <c r="AC69" s="54"/>
      <c r="AD69" s="55"/>
      <c r="AE69" s="53">
        <v>0</v>
      </c>
      <c r="AF69" s="54"/>
      <c r="AG69" s="54"/>
      <c r="AH69" s="55"/>
      <c r="AI69" s="53">
        <f t="shared" si="5"/>
        <v>2240</v>
      </c>
      <c r="AJ69" s="54"/>
      <c r="AK69" s="54"/>
      <c r="AL69" s="54"/>
      <c r="AM69" s="55"/>
      <c r="AN69" s="53">
        <v>4000</v>
      </c>
      <c r="AO69" s="54"/>
      <c r="AP69" s="54"/>
      <c r="AQ69" s="54"/>
      <c r="AR69" s="55"/>
      <c r="AS69" s="53">
        <v>0</v>
      </c>
      <c r="AT69" s="54"/>
      <c r="AU69" s="54"/>
      <c r="AV69" s="54"/>
      <c r="AW69" s="55"/>
      <c r="AX69" s="53">
        <v>0</v>
      </c>
      <c r="AY69" s="54"/>
      <c r="AZ69" s="54"/>
      <c r="BA69" s="55"/>
      <c r="BB69" s="53">
        <f t="shared" si="6"/>
        <v>4000</v>
      </c>
      <c r="BC69" s="54"/>
      <c r="BD69" s="54"/>
      <c r="BE69" s="54"/>
      <c r="BF69" s="55"/>
      <c r="BG69" s="53">
        <v>8000</v>
      </c>
      <c r="BH69" s="54"/>
      <c r="BI69" s="54"/>
      <c r="BJ69" s="54"/>
      <c r="BK69" s="55"/>
      <c r="BL69" s="53">
        <v>0</v>
      </c>
      <c r="BM69" s="54"/>
      <c r="BN69" s="54"/>
      <c r="BO69" s="54"/>
      <c r="BP69" s="55"/>
      <c r="BQ69" s="53">
        <v>0</v>
      </c>
      <c r="BR69" s="54"/>
      <c r="BS69" s="54"/>
      <c r="BT69" s="55"/>
      <c r="BU69" s="53">
        <f t="shared" si="7"/>
        <v>8000</v>
      </c>
      <c r="BV69" s="54"/>
      <c r="BW69" s="54"/>
      <c r="BX69" s="54"/>
      <c r="BY69" s="55"/>
    </row>
    <row r="70" spans="1:77" s="25" customFormat="1" ht="12.75" customHeight="1" x14ac:dyDescent="0.2">
      <c r="A70" s="29">
        <v>2272</v>
      </c>
      <c r="B70" s="30"/>
      <c r="C70" s="30"/>
      <c r="D70" s="52"/>
      <c r="E70" s="31" t="s">
        <v>187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3"/>
      <c r="U70" s="53">
        <v>14281</v>
      </c>
      <c r="V70" s="54"/>
      <c r="W70" s="54"/>
      <c r="X70" s="54"/>
      <c r="Y70" s="55"/>
      <c r="Z70" s="53">
        <v>0</v>
      </c>
      <c r="AA70" s="54"/>
      <c r="AB70" s="54"/>
      <c r="AC70" s="54"/>
      <c r="AD70" s="55"/>
      <c r="AE70" s="53">
        <v>0</v>
      </c>
      <c r="AF70" s="54"/>
      <c r="AG70" s="54"/>
      <c r="AH70" s="55"/>
      <c r="AI70" s="53">
        <f t="shared" si="5"/>
        <v>14281</v>
      </c>
      <c r="AJ70" s="54"/>
      <c r="AK70" s="54"/>
      <c r="AL70" s="54"/>
      <c r="AM70" s="55"/>
      <c r="AN70" s="53">
        <v>14921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5"/>
      <c r="BB70" s="53">
        <f t="shared" si="6"/>
        <v>14921</v>
      </c>
      <c r="BC70" s="54"/>
      <c r="BD70" s="54"/>
      <c r="BE70" s="54"/>
      <c r="BF70" s="55"/>
      <c r="BG70" s="53">
        <v>18070</v>
      </c>
      <c r="BH70" s="54"/>
      <c r="BI70" s="54"/>
      <c r="BJ70" s="54"/>
      <c r="BK70" s="55"/>
      <c r="BL70" s="53">
        <v>0</v>
      </c>
      <c r="BM70" s="54"/>
      <c r="BN70" s="54"/>
      <c r="BO70" s="54"/>
      <c r="BP70" s="55"/>
      <c r="BQ70" s="53">
        <v>0</v>
      </c>
      <c r="BR70" s="54"/>
      <c r="BS70" s="54"/>
      <c r="BT70" s="55"/>
      <c r="BU70" s="53">
        <f t="shared" si="7"/>
        <v>18070</v>
      </c>
      <c r="BV70" s="54"/>
      <c r="BW70" s="54"/>
      <c r="BX70" s="54"/>
      <c r="BY70" s="55"/>
    </row>
    <row r="71" spans="1:77" s="25" customFormat="1" ht="12.75" customHeight="1" x14ac:dyDescent="0.2">
      <c r="A71" s="29">
        <v>2273</v>
      </c>
      <c r="B71" s="30"/>
      <c r="C71" s="30"/>
      <c r="D71" s="52"/>
      <c r="E71" s="31" t="s">
        <v>188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3"/>
      <c r="U71" s="53">
        <v>60590</v>
      </c>
      <c r="V71" s="54"/>
      <c r="W71" s="54"/>
      <c r="X71" s="54"/>
      <c r="Y71" s="55"/>
      <c r="Z71" s="53">
        <v>0</v>
      </c>
      <c r="AA71" s="54"/>
      <c r="AB71" s="54"/>
      <c r="AC71" s="54"/>
      <c r="AD71" s="55"/>
      <c r="AE71" s="53">
        <v>0</v>
      </c>
      <c r="AF71" s="54"/>
      <c r="AG71" s="54"/>
      <c r="AH71" s="55"/>
      <c r="AI71" s="53">
        <f t="shared" si="5"/>
        <v>60590</v>
      </c>
      <c r="AJ71" s="54"/>
      <c r="AK71" s="54"/>
      <c r="AL71" s="54"/>
      <c r="AM71" s="55"/>
      <c r="AN71" s="53">
        <v>141000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0</v>
      </c>
      <c r="AY71" s="54"/>
      <c r="AZ71" s="54"/>
      <c r="BA71" s="55"/>
      <c r="BB71" s="53">
        <f t="shared" si="6"/>
        <v>141000</v>
      </c>
      <c r="BC71" s="54"/>
      <c r="BD71" s="54"/>
      <c r="BE71" s="54"/>
      <c r="BF71" s="55"/>
      <c r="BG71" s="53">
        <v>194400</v>
      </c>
      <c r="BH71" s="54"/>
      <c r="BI71" s="54"/>
      <c r="BJ71" s="54"/>
      <c r="BK71" s="55"/>
      <c r="BL71" s="53">
        <v>0</v>
      </c>
      <c r="BM71" s="54"/>
      <c r="BN71" s="54"/>
      <c r="BO71" s="54"/>
      <c r="BP71" s="55"/>
      <c r="BQ71" s="53">
        <v>0</v>
      </c>
      <c r="BR71" s="54"/>
      <c r="BS71" s="54"/>
      <c r="BT71" s="55"/>
      <c r="BU71" s="53">
        <f t="shared" si="7"/>
        <v>194400</v>
      </c>
      <c r="BV71" s="54"/>
      <c r="BW71" s="54"/>
      <c r="BX71" s="54"/>
      <c r="BY71" s="55"/>
    </row>
    <row r="72" spans="1:77" s="25" customFormat="1" ht="12.75" customHeight="1" x14ac:dyDescent="0.2">
      <c r="A72" s="29">
        <v>2274</v>
      </c>
      <c r="B72" s="30"/>
      <c r="C72" s="30"/>
      <c r="D72" s="52"/>
      <c r="E72" s="31" t="s">
        <v>189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3"/>
      <c r="U72" s="53">
        <v>288871</v>
      </c>
      <c r="V72" s="54"/>
      <c r="W72" s="54"/>
      <c r="X72" s="54"/>
      <c r="Y72" s="55"/>
      <c r="Z72" s="53">
        <v>0</v>
      </c>
      <c r="AA72" s="54"/>
      <c r="AB72" s="54"/>
      <c r="AC72" s="54"/>
      <c r="AD72" s="55"/>
      <c r="AE72" s="53">
        <v>0</v>
      </c>
      <c r="AF72" s="54"/>
      <c r="AG72" s="54"/>
      <c r="AH72" s="55"/>
      <c r="AI72" s="53">
        <f t="shared" si="5"/>
        <v>288871</v>
      </c>
      <c r="AJ72" s="54"/>
      <c r="AK72" s="54"/>
      <c r="AL72" s="54"/>
      <c r="AM72" s="55"/>
      <c r="AN72" s="53">
        <v>454542</v>
      </c>
      <c r="AO72" s="54"/>
      <c r="AP72" s="54"/>
      <c r="AQ72" s="54"/>
      <c r="AR72" s="55"/>
      <c r="AS72" s="53">
        <v>0</v>
      </c>
      <c r="AT72" s="54"/>
      <c r="AU72" s="54"/>
      <c r="AV72" s="54"/>
      <c r="AW72" s="55"/>
      <c r="AX72" s="53">
        <v>0</v>
      </c>
      <c r="AY72" s="54"/>
      <c r="AZ72" s="54"/>
      <c r="BA72" s="55"/>
      <c r="BB72" s="53">
        <f t="shared" si="6"/>
        <v>454542</v>
      </c>
      <c r="BC72" s="54"/>
      <c r="BD72" s="54"/>
      <c r="BE72" s="54"/>
      <c r="BF72" s="55"/>
      <c r="BG72" s="53">
        <v>284920</v>
      </c>
      <c r="BH72" s="54"/>
      <c r="BI72" s="54"/>
      <c r="BJ72" s="54"/>
      <c r="BK72" s="55"/>
      <c r="BL72" s="53">
        <v>0</v>
      </c>
      <c r="BM72" s="54"/>
      <c r="BN72" s="54"/>
      <c r="BO72" s="54"/>
      <c r="BP72" s="55"/>
      <c r="BQ72" s="53">
        <v>0</v>
      </c>
      <c r="BR72" s="54"/>
      <c r="BS72" s="54"/>
      <c r="BT72" s="55"/>
      <c r="BU72" s="53">
        <f t="shared" si="7"/>
        <v>284920</v>
      </c>
      <c r="BV72" s="54"/>
      <c r="BW72" s="54"/>
      <c r="BX72" s="54"/>
      <c r="BY72" s="55"/>
    </row>
    <row r="73" spans="1:77" s="25" customFormat="1" ht="25.5" customHeight="1" x14ac:dyDescent="0.2">
      <c r="A73" s="29">
        <v>2275</v>
      </c>
      <c r="B73" s="30"/>
      <c r="C73" s="30"/>
      <c r="D73" s="52"/>
      <c r="E73" s="31" t="s">
        <v>190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3"/>
      <c r="U73" s="53">
        <v>38753</v>
      </c>
      <c r="V73" s="54"/>
      <c r="W73" s="54"/>
      <c r="X73" s="54"/>
      <c r="Y73" s="55"/>
      <c r="Z73" s="53">
        <v>0</v>
      </c>
      <c r="AA73" s="54"/>
      <c r="AB73" s="54"/>
      <c r="AC73" s="54"/>
      <c r="AD73" s="55"/>
      <c r="AE73" s="53">
        <v>0</v>
      </c>
      <c r="AF73" s="54"/>
      <c r="AG73" s="54"/>
      <c r="AH73" s="55"/>
      <c r="AI73" s="53">
        <f t="shared" si="5"/>
        <v>38753</v>
      </c>
      <c r="AJ73" s="54"/>
      <c r="AK73" s="54"/>
      <c r="AL73" s="54"/>
      <c r="AM73" s="55"/>
      <c r="AN73" s="53">
        <v>49916</v>
      </c>
      <c r="AO73" s="54"/>
      <c r="AP73" s="54"/>
      <c r="AQ73" s="54"/>
      <c r="AR73" s="55"/>
      <c r="AS73" s="53">
        <v>0</v>
      </c>
      <c r="AT73" s="54"/>
      <c r="AU73" s="54"/>
      <c r="AV73" s="54"/>
      <c r="AW73" s="55"/>
      <c r="AX73" s="53">
        <v>0</v>
      </c>
      <c r="AY73" s="54"/>
      <c r="AZ73" s="54"/>
      <c r="BA73" s="55"/>
      <c r="BB73" s="53">
        <f t="shared" si="6"/>
        <v>49916</v>
      </c>
      <c r="BC73" s="54"/>
      <c r="BD73" s="54"/>
      <c r="BE73" s="54"/>
      <c r="BF73" s="55"/>
      <c r="BG73" s="53">
        <v>163010</v>
      </c>
      <c r="BH73" s="54"/>
      <c r="BI73" s="54"/>
      <c r="BJ73" s="54"/>
      <c r="BK73" s="55"/>
      <c r="BL73" s="53">
        <v>0</v>
      </c>
      <c r="BM73" s="54"/>
      <c r="BN73" s="54"/>
      <c r="BO73" s="54"/>
      <c r="BP73" s="55"/>
      <c r="BQ73" s="53">
        <v>0</v>
      </c>
      <c r="BR73" s="54"/>
      <c r="BS73" s="54"/>
      <c r="BT73" s="55"/>
      <c r="BU73" s="53">
        <f t="shared" si="7"/>
        <v>163010</v>
      </c>
      <c r="BV73" s="54"/>
      <c r="BW73" s="54"/>
      <c r="BX73" s="54"/>
      <c r="BY73" s="55"/>
    </row>
    <row r="74" spans="1:77" s="25" customFormat="1" ht="38.25" customHeight="1" x14ac:dyDescent="0.2">
      <c r="A74" s="29">
        <v>2282</v>
      </c>
      <c r="B74" s="30"/>
      <c r="C74" s="30"/>
      <c r="D74" s="52"/>
      <c r="E74" s="31" t="s">
        <v>191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3"/>
      <c r="U74" s="53">
        <v>650</v>
      </c>
      <c r="V74" s="54"/>
      <c r="W74" s="54"/>
      <c r="X74" s="54"/>
      <c r="Y74" s="55"/>
      <c r="Z74" s="53">
        <v>0</v>
      </c>
      <c r="AA74" s="54"/>
      <c r="AB74" s="54"/>
      <c r="AC74" s="54"/>
      <c r="AD74" s="55"/>
      <c r="AE74" s="53">
        <v>0</v>
      </c>
      <c r="AF74" s="54"/>
      <c r="AG74" s="54"/>
      <c r="AH74" s="55"/>
      <c r="AI74" s="53">
        <f t="shared" si="5"/>
        <v>650</v>
      </c>
      <c r="AJ74" s="54"/>
      <c r="AK74" s="54"/>
      <c r="AL74" s="54"/>
      <c r="AM74" s="55"/>
      <c r="AN74" s="53">
        <v>3000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0</v>
      </c>
      <c r="AY74" s="54"/>
      <c r="AZ74" s="54"/>
      <c r="BA74" s="55"/>
      <c r="BB74" s="53">
        <f t="shared" si="6"/>
        <v>3000</v>
      </c>
      <c r="BC74" s="54"/>
      <c r="BD74" s="54"/>
      <c r="BE74" s="54"/>
      <c r="BF74" s="55"/>
      <c r="BG74" s="53">
        <v>6000</v>
      </c>
      <c r="BH74" s="54"/>
      <c r="BI74" s="54"/>
      <c r="BJ74" s="54"/>
      <c r="BK74" s="55"/>
      <c r="BL74" s="53">
        <v>0</v>
      </c>
      <c r="BM74" s="54"/>
      <c r="BN74" s="54"/>
      <c r="BO74" s="54"/>
      <c r="BP74" s="55"/>
      <c r="BQ74" s="53">
        <v>0</v>
      </c>
      <c r="BR74" s="54"/>
      <c r="BS74" s="54"/>
      <c r="BT74" s="55"/>
      <c r="BU74" s="53">
        <f t="shared" si="7"/>
        <v>6000</v>
      </c>
      <c r="BV74" s="54"/>
      <c r="BW74" s="54"/>
      <c r="BX74" s="54"/>
      <c r="BY74" s="55"/>
    </row>
    <row r="75" spans="1:77" s="25" customFormat="1" ht="12.75" customHeight="1" x14ac:dyDescent="0.2">
      <c r="A75" s="29">
        <v>2800</v>
      </c>
      <c r="B75" s="30"/>
      <c r="C75" s="30"/>
      <c r="D75" s="52"/>
      <c r="E75" s="31" t="s">
        <v>192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3"/>
      <c r="U75" s="53">
        <v>714</v>
      </c>
      <c r="V75" s="54"/>
      <c r="W75" s="54"/>
      <c r="X75" s="54"/>
      <c r="Y75" s="55"/>
      <c r="Z75" s="53">
        <v>0</v>
      </c>
      <c r="AA75" s="54"/>
      <c r="AB75" s="54"/>
      <c r="AC75" s="54"/>
      <c r="AD75" s="55"/>
      <c r="AE75" s="53">
        <v>0</v>
      </c>
      <c r="AF75" s="54"/>
      <c r="AG75" s="54"/>
      <c r="AH75" s="55"/>
      <c r="AI75" s="53">
        <f t="shared" si="5"/>
        <v>714</v>
      </c>
      <c r="AJ75" s="54"/>
      <c r="AK75" s="54"/>
      <c r="AL75" s="54"/>
      <c r="AM75" s="55"/>
      <c r="AN75" s="53">
        <v>2000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0</v>
      </c>
      <c r="AY75" s="54"/>
      <c r="AZ75" s="54"/>
      <c r="BA75" s="55"/>
      <c r="BB75" s="53">
        <f t="shared" si="6"/>
        <v>2000</v>
      </c>
      <c r="BC75" s="54"/>
      <c r="BD75" s="54"/>
      <c r="BE75" s="54"/>
      <c r="BF75" s="55"/>
      <c r="BG75" s="53">
        <v>3000</v>
      </c>
      <c r="BH75" s="54"/>
      <c r="BI75" s="54"/>
      <c r="BJ75" s="54"/>
      <c r="BK75" s="55"/>
      <c r="BL75" s="53">
        <v>0</v>
      </c>
      <c r="BM75" s="54"/>
      <c r="BN75" s="54"/>
      <c r="BO75" s="54"/>
      <c r="BP75" s="55"/>
      <c r="BQ75" s="53">
        <v>0</v>
      </c>
      <c r="BR75" s="54"/>
      <c r="BS75" s="54"/>
      <c r="BT75" s="55"/>
      <c r="BU75" s="53">
        <f t="shared" si="7"/>
        <v>3000</v>
      </c>
      <c r="BV75" s="54"/>
      <c r="BW75" s="54"/>
      <c r="BX75" s="54"/>
      <c r="BY75" s="55"/>
    </row>
    <row r="76" spans="1:77" s="25" customFormat="1" ht="25.5" customHeight="1" x14ac:dyDescent="0.2">
      <c r="A76" s="29">
        <v>3110</v>
      </c>
      <c r="B76" s="30"/>
      <c r="C76" s="30"/>
      <c r="D76" s="52"/>
      <c r="E76" s="31" t="s">
        <v>193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3"/>
      <c r="U76" s="53">
        <v>0</v>
      </c>
      <c r="V76" s="54"/>
      <c r="W76" s="54"/>
      <c r="X76" s="54"/>
      <c r="Y76" s="55"/>
      <c r="Z76" s="53">
        <v>0</v>
      </c>
      <c r="AA76" s="54"/>
      <c r="AB76" s="54"/>
      <c r="AC76" s="54"/>
      <c r="AD76" s="55"/>
      <c r="AE76" s="53">
        <v>0</v>
      </c>
      <c r="AF76" s="54"/>
      <c r="AG76" s="54"/>
      <c r="AH76" s="55"/>
      <c r="AI76" s="53">
        <f t="shared" si="5"/>
        <v>0</v>
      </c>
      <c r="AJ76" s="54"/>
      <c r="AK76" s="54"/>
      <c r="AL76" s="54"/>
      <c r="AM76" s="55"/>
      <c r="AN76" s="53">
        <v>0</v>
      </c>
      <c r="AO76" s="54"/>
      <c r="AP76" s="54"/>
      <c r="AQ76" s="54"/>
      <c r="AR76" s="55"/>
      <c r="AS76" s="53">
        <v>92900</v>
      </c>
      <c r="AT76" s="54"/>
      <c r="AU76" s="54"/>
      <c r="AV76" s="54"/>
      <c r="AW76" s="55"/>
      <c r="AX76" s="53">
        <v>0</v>
      </c>
      <c r="AY76" s="54"/>
      <c r="AZ76" s="54"/>
      <c r="BA76" s="55"/>
      <c r="BB76" s="53">
        <f t="shared" si="6"/>
        <v>92900</v>
      </c>
      <c r="BC76" s="54"/>
      <c r="BD76" s="54"/>
      <c r="BE76" s="54"/>
      <c r="BF76" s="55"/>
      <c r="BG76" s="53">
        <v>0</v>
      </c>
      <c r="BH76" s="54"/>
      <c r="BI76" s="54"/>
      <c r="BJ76" s="54"/>
      <c r="BK76" s="55"/>
      <c r="BL76" s="53">
        <v>0</v>
      </c>
      <c r="BM76" s="54"/>
      <c r="BN76" s="54"/>
      <c r="BO76" s="54"/>
      <c r="BP76" s="55"/>
      <c r="BQ76" s="53">
        <v>0</v>
      </c>
      <c r="BR76" s="54"/>
      <c r="BS76" s="54"/>
      <c r="BT76" s="55"/>
      <c r="BU76" s="53">
        <f t="shared" si="7"/>
        <v>0</v>
      </c>
      <c r="BV76" s="54"/>
      <c r="BW76" s="54"/>
      <c r="BX76" s="54"/>
      <c r="BY76" s="55"/>
    </row>
    <row r="77" spans="1:77" s="6" customFormat="1" ht="12.75" customHeight="1" x14ac:dyDescent="0.2">
      <c r="A77" s="34"/>
      <c r="B77" s="35"/>
      <c r="C77" s="35"/>
      <c r="D77" s="51"/>
      <c r="E77" s="36" t="s">
        <v>147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8"/>
      <c r="U77" s="45">
        <v>11077222</v>
      </c>
      <c r="V77" s="46"/>
      <c r="W77" s="46"/>
      <c r="X77" s="46"/>
      <c r="Y77" s="47"/>
      <c r="Z77" s="45">
        <v>809889</v>
      </c>
      <c r="AA77" s="46"/>
      <c r="AB77" s="46"/>
      <c r="AC77" s="46"/>
      <c r="AD77" s="47"/>
      <c r="AE77" s="45">
        <v>0</v>
      </c>
      <c r="AF77" s="46"/>
      <c r="AG77" s="46"/>
      <c r="AH77" s="47"/>
      <c r="AI77" s="45">
        <f t="shared" si="5"/>
        <v>11887111</v>
      </c>
      <c r="AJ77" s="46"/>
      <c r="AK77" s="46"/>
      <c r="AL77" s="46"/>
      <c r="AM77" s="47"/>
      <c r="AN77" s="45">
        <v>10416379</v>
      </c>
      <c r="AO77" s="46"/>
      <c r="AP77" s="46"/>
      <c r="AQ77" s="46"/>
      <c r="AR77" s="47"/>
      <c r="AS77" s="45">
        <v>740900</v>
      </c>
      <c r="AT77" s="46"/>
      <c r="AU77" s="46"/>
      <c r="AV77" s="46"/>
      <c r="AW77" s="47"/>
      <c r="AX77" s="45">
        <v>0</v>
      </c>
      <c r="AY77" s="46"/>
      <c r="AZ77" s="46"/>
      <c r="BA77" s="47"/>
      <c r="BB77" s="45">
        <f t="shared" si="6"/>
        <v>11157279</v>
      </c>
      <c r="BC77" s="46"/>
      <c r="BD77" s="46"/>
      <c r="BE77" s="46"/>
      <c r="BF77" s="47"/>
      <c r="BG77" s="45">
        <v>10129600</v>
      </c>
      <c r="BH77" s="46"/>
      <c r="BI77" s="46"/>
      <c r="BJ77" s="46"/>
      <c r="BK77" s="47"/>
      <c r="BL77" s="45">
        <v>660000</v>
      </c>
      <c r="BM77" s="46"/>
      <c r="BN77" s="46"/>
      <c r="BO77" s="46"/>
      <c r="BP77" s="47"/>
      <c r="BQ77" s="45">
        <v>0</v>
      </c>
      <c r="BR77" s="46"/>
      <c r="BS77" s="46"/>
      <c r="BT77" s="47"/>
      <c r="BU77" s="45">
        <f t="shared" si="7"/>
        <v>10789600</v>
      </c>
      <c r="BV77" s="46"/>
      <c r="BW77" s="46"/>
      <c r="BX77" s="46"/>
      <c r="BY77" s="47"/>
    </row>
    <row r="79" spans="1:77" ht="14.25" customHeight="1" x14ac:dyDescent="0.2">
      <c r="A79" s="66" t="s">
        <v>250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</row>
    <row r="80" spans="1:77" ht="15" customHeight="1" x14ac:dyDescent="0.2">
      <c r="A80" s="81" t="s">
        <v>237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</row>
    <row r="81" spans="1:79" ht="23.1" customHeight="1" x14ac:dyDescent="0.2">
      <c r="A81" s="109" t="s">
        <v>119</v>
      </c>
      <c r="B81" s="110"/>
      <c r="C81" s="110"/>
      <c r="D81" s="110"/>
      <c r="E81" s="111"/>
      <c r="F81" s="42" t="s">
        <v>19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78" t="s">
        <v>238</v>
      </c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80"/>
      <c r="AN81" s="78" t="s">
        <v>241</v>
      </c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80"/>
      <c r="BG81" s="78" t="s">
        <v>248</v>
      </c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80"/>
    </row>
    <row r="82" spans="1:79" ht="51.75" customHeight="1" x14ac:dyDescent="0.2">
      <c r="A82" s="112"/>
      <c r="B82" s="113"/>
      <c r="C82" s="113"/>
      <c r="D82" s="113"/>
      <c r="E82" s="114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78" t="s">
        <v>4</v>
      </c>
      <c r="V82" s="79"/>
      <c r="W82" s="79"/>
      <c r="X82" s="79"/>
      <c r="Y82" s="80"/>
      <c r="Z82" s="78" t="s">
        <v>3</v>
      </c>
      <c r="AA82" s="79"/>
      <c r="AB82" s="79"/>
      <c r="AC82" s="79"/>
      <c r="AD82" s="80"/>
      <c r="AE82" s="103" t="s">
        <v>116</v>
      </c>
      <c r="AF82" s="104"/>
      <c r="AG82" s="104"/>
      <c r="AH82" s="105"/>
      <c r="AI82" s="78" t="s">
        <v>5</v>
      </c>
      <c r="AJ82" s="79"/>
      <c r="AK82" s="79"/>
      <c r="AL82" s="79"/>
      <c r="AM82" s="80"/>
      <c r="AN82" s="78" t="s">
        <v>4</v>
      </c>
      <c r="AO82" s="79"/>
      <c r="AP82" s="79"/>
      <c r="AQ82" s="79"/>
      <c r="AR82" s="80"/>
      <c r="AS82" s="78" t="s">
        <v>3</v>
      </c>
      <c r="AT82" s="79"/>
      <c r="AU82" s="79"/>
      <c r="AV82" s="79"/>
      <c r="AW82" s="80"/>
      <c r="AX82" s="103" t="s">
        <v>116</v>
      </c>
      <c r="AY82" s="104"/>
      <c r="AZ82" s="104"/>
      <c r="BA82" s="105"/>
      <c r="BB82" s="78" t="s">
        <v>96</v>
      </c>
      <c r="BC82" s="79"/>
      <c r="BD82" s="79"/>
      <c r="BE82" s="79"/>
      <c r="BF82" s="80"/>
      <c r="BG82" s="78" t="s">
        <v>4</v>
      </c>
      <c r="BH82" s="79"/>
      <c r="BI82" s="79"/>
      <c r="BJ82" s="79"/>
      <c r="BK82" s="80"/>
      <c r="BL82" s="78" t="s">
        <v>3</v>
      </c>
      <c r="BM82" s="79"/>
      <c r="BN82" s="79"/>
      <c r="BO82" s="79"/>
      <c r="BP82" s="80"/>
      <c r="BQ82" s="103" t="s">
        <v>116</v>
      </c>
      <c r="BR82" s="104"/>
      <c r="BS82" s="104"/>
      <c r="BT82" s="105"/>
      <c r="BU82" s="42" t="s">
        <v>97</v>
      </c>
      <c r="BV82" s="42"/>
      <c r="BW82" s="42"/>
      <c r="BX82" s="42"/>
      <c r="BY82" s="42"/>
    </row>
    <row r="83" spans="1:79" ht="15" customHeight="1" x14ac:dyDescent="0.2">
      <c r="A83" s="78">
        <v>1</v>
      </c>
      <c r="B83" s="79"/>
      <c r="C83" s="79"/>
      <c r="D83" s="79"/>
      <c r="E83" s="80"/>
      <c r="F83" s="78">
        <v>2</v>
      </c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80"/>
      <c r="U83" s="78">
        <v>3</v>
      </c>
      <c r="V83" s="79"/>
      <c r="W83" s="79"/>
      <c r="X83" s="79"/>
      <c r="Y83" s="80"/>
      <c r="Z83" s="78">
        <v>4</v>
      </c>
      <c r="AA83" s="79"/>
      <c r="AB83" s="79"/>
      <c r="AC83" s="79"/>
      <c r="AD83" s="80"/>
      <c r="AE83" s="78">
        <v>5</v>
      </c>
      <c r="AF83" s="79"/>
      <c r="AG83" s="79"/>
      <c r="AH83" s="80"/>
      <c r="AI83" s="78">
        <v>6</v>
      </c>
      <c r="AJ83" s="79"/>
      <c r="AK83" s="79"/>
      <c r="AL83" s="79"/>
      <c r="AM83" s="80"/>
      <c r="AN83" s="78">
        <v>7</v>
      </c>
      <c r="AO83" s="79"/>
      <c r="AP83" s="79"/>
      <c r="AQ83" s="79"/>
      <c r="AR83" s="80"/>
      <c r="AS83" s="78">
        <v>8</v>
      </c>
      <c r="AT83" s="79"/>
      <c r="AU83" s="79"/>
      <c r="AV83" s="79"/>
      <c r="AW83" s="80"/>
      <c r="AX83" s="78">
        <v>9</v>
      </c>
      <c r="AY83" s="79"/>
      <c r="AZ83" s="79"/>
      <c r="BA83" s="80"/>
      <c r="BB83" s="78">
        <v>10</v>
      </c>
      <c r="BC83" s="79"/>
      <c r="BD83" s="79"/>
      <c r="BE83" s="79"/>
      <c r="BF83" s="80"/>
      <c r="BG83" s="78">
        <v>11</v>
      </c>
      <c r="BH83" s="79"/>
      <c r="BI83" s="79"/>
      <c r="BJ83" s="79"/>
      <c r="BK83" s="80"/>
      <c r="BL83" s="78">
        <v>12</v>
      </c>
      <c r="BM83" s="79"/>
      <c r="BN83" s="79"/>
      <c r="BO83" s="79"/>
      <c r="BP83" s="80"/>
      <c r="BQ83" s="78">
        <v>13</v>
      </c>
      <c r="BR83" s="79"/>
      <c r="BS83" s="79"/>
      <c r="BT83" s="80"/>
      <c r="BU83" s="42">
        <v>14</v>
      </c>
      <c r="BV83" s="42"/>
      <c r="BW83" s="42"/>
      <c r="BX83" s="42"/>
      <c r="BY83" s="42"/>
    </row>
    <row r="84" spans="1:79" s="1" customFormat="1" ht="13.5" hidden="1" customHeight="1" x14ac:dyDescent="0.2">
      <c r="A84" s="93" t="s">
        <v>64</v>
      </c>
      <c r="B84" s="94"/>
      <c r="C84" s="94"/>
      <c r="D84" s="94"/>
      <c r="E84" s="95"/>
      <c r="F84" s="93" t="s">
        <v>57</v>
      </c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5"/>
      <c r="U84" s="93" t="s">
        <v>65</v>
      </c>
      <c r="V84" s="94"/>
      <c r="W84" s="94"/>
      <c r="X84" s="94"/>
      <c r="Y84" s="95"/>
      <c r="Z84" s="93" t="s">
        <v>66</v>
      </c>
      <c r="AA84" s="94"/>
      <c r="AB84" s="94"/>
      <c r="AC84" s="94"/>
      <c r="AD84" s="95"/>
      <c r="AE84" s="93" t="s">
        <v>91</v>
      </c>
      <c r="AF84" s="94"/>
      <c r="AG84" s="94"/>
      <c r="AH84" s="95"/>
      <c r="AI84" s="100" t="s">
        <v>170</v>
      </c>
      <c r="AJ84" s="101"/>
      <c r="AK84" s="101"/>
      <c r="AL84" s="101"/>
      <c r="AM84" s="102"/>
      <c r="AN84" s="93" t="s">
        <v>67</v>
      </c>
      <c r="AO84" s="94"/>
      <c r="AP84" s="94"/>
      <c r="AQ84" s="94"/>
      <c r="AR84" s="95"/>
      <c r="AS84" s="93" t="s">
        <v>68</v>
      </c>
      <c r="AT84" s="94"/>
      <c r="AU84" s="94"/>
      <c r="AV84" s="94"/>
      <c r="AW84" s="95"/>
      <c r="AX84" s="93" t="s">
        <v>92</v>
      </c>
      <c r="AY84" s="94"/>
      <c r="AZ84" s="94"/>
      <c r="BA84" s="95"/>
      <c r="BB84" s="100" t="s">
        <v>170</v>
      </c>
      <c r="BC84" s="101"/>
      <c r="BD84" s="101"/>
      <c r="BE84" s="101"/>
      <c r="BF84" s="102"/>
      <c r="BG84" s="93" t="s">
        <v>58</v>
      </c>
      <c r="BH84" s="94"/>
      <c r="BI84" s="94"/>
      <c r="BJ84" s="94"/>
      <c r="BK84" s="95"/>
      <c r="BL84" s="93" t="s">
        <v>59</v>
      </c>
      <c r="BM84" s="94"/>
      <c r="BN84" s="94"/>
      <c r="BO84" s="94"/>
      <c r="BP84" s="95"/>
      <c r="BQ84" s="93" t="s">
        <v>93</v>
      </c>
      <c r="BR84" s="94"/>
      <c r="BS84" s="94"/>
      <c r="BT84" s="95"/>
      <c r="BU84" s="89" t="s">
        <v>170</v>
      </c>
      <c r="BV84" s="89"/>
      <c r="BW84" s="89"/>
      <c r="BX84" s="89"/>
      <c r="BY84" s="89"/>
      <c r="CA84" t="s">
        <v>27</v>
      </c>
    </row>
    <row r="85" spans="1:79" s="6" customFormat="1" ht="12.75" customHeight="1" x14ac:dyDescent="0.2">
      <c r="A85" s="34"/>
      <c r="B85" s="35"/>
      <c r="C85" s="35"/>
      <c r="D85" s="35"/>
      <c r="E85" s="51"/>
      <c r="F85" s="34" t="s">
        <v>147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51"/>
      <c r="U85" s="45"/>
      <c r="V85" s="46"/>
      <c r="W85" s="46"/>
      <c r="X85" s="46"/>
      <c r="Y85" s="47"/>
      <c r="Z85" s="45"/>
      <c r="AA85" s="46"/>
      <c r="AB85" s="46"/>
      <c r="AC85" s="46"/>
      <c r="AD85" s="47"/>
      <c r="AE85" s="45"/>
      <c r="AF85" s="46"/>
      <c r="AG85" s="46"/>
      <c r="AH85" s="47"/>
      <c r="AI85" s="45">
        <f>IF(ISNUMBER(U85),U85,0)+IF(ISNUMBER(Z85),Z85,0)</f>
        <v>0</v>
      </c>
      <c r="AJ85" s="46"/>
      <c r="AK85" s="46"/>
      <c r="AL85" s="46"/>
      <c r="AM85" s="47"/>
      <c r="AN85" s="45"/>
      <c r="AO85" s="46"/>
      <c r="AP85" s="46"/>
      <c r="AQ85" s="46"/>
      <c r="AR85" s="47"/>
      <c r="AS85" s="45"/>
      <c r="AT85" s="46"/>
      <c r="AU85" s="46"/>
      <c r="AV85" s="46"/>
      <c r="AW85" s="47"/>
      <c r="AX85" s="45"/>
      <c r="AY85" s="46"/>
      <c r="AZ85" s="46"/>
      <c r="BA85" s="47"/>
      <c r="BB85" s="45">
        <f>IF(ISNUMBER(AN85),AN85,0)+IF(ISNUMBER(AS85),AS85,0)</f>
        <v>0</v>
      </c>
      <c r="BC85" s="46"/>
      <c r="BD85" s="46"/>
      <c r="BE85" s="46"/>
      <c r="BF85" s="47"/>
      <c r="BG85" s="45"/>
      <c r="BH85" s="46"/>
      <c r="BI85" s="46"/>
      <c r="BJ85" s="46"/>
      <c r="BK85" s="47"/>
      <c r="BL85" s="45"/>
      <c r="BM85" s="46"/>
      <c r="BN85" s="46"/>
      <c r="BO85" s="46"/>
      <c r="BP85" s="47"/>
      <c r="BQ85" s="45"/>
      <c r="BR85" s="46"/>
      <c r="BS85" s="46"/>
      <c r="BT85" s="47"/>
      <c r="BU85" s="45">
        <f>IF(ISNUMBER(BG85),BG85,0)+IF(ISNUMBER(BL85),BL85,0)</f>
        <v>0</v>
      </c>
      <c r="BV85" s="46"/>
      <c r="BW85" s="46"/>
      <c r="BX85" s="46"/>
      <c r="BY85" s="47"/>
      <c r="CA85" s="6" t="s">
        <v>28</v>
      </c>
    </row>
    <row r="87" spans="1:79" ht="14.25" customHeight="1" x14ac:dyDescent="0.2">
      <c r="A87" s="66" t="s">
        <v>265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</row>
    <row r="88" spans="1:79" ht="15" customHeight="1" x14ac:dyDescent="0.2">
      <c r="A88" s="81" t="s">
        <v>237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</row>
    <row r="89" spans="1:79" ht="23.1" customHeight="1" x14ac:dyDescent="0.2">
      <c r="A89" s="109" t="s">
        <v>118</v>
      </c>
      <c r="B89" s="110"/>
      <c r="C89" s="110"/>
      <c r="D89" s="111"/>
      <c r="E89" s="83" t="s">
        <v>19</v>
      </c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5"/>
      <c r="X89" s="78" t="s">
        <v>259</v>
      </c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80"/>
      <c r="AR89" s="42" t="s">
        <v>264</v>
      </c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</row>
    <row r="90" spans="1:79" ht="48.75" customHeight="1" x14ac:dyDescent="0.2">
      <c r="A90" s="112"/>
      <c r="B90" s="113"/>
      <c r="C90" s="113"/>
      <c r="D90" s="114"/>
      <c r="E90" s="86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/>
      <c r="X90" s="83" t="s">
        <v>4</v>
      </c>
      <c r="Y90" s="84"/>
      <c r="Z90" s="84"/>
      <c r="AA90" s="84"/>
      <c r="AB90" s="85"/>
      <c r="AC90" s="83" t="s">
        <v>3</v>
      </c>
      <c r="AD90" s="84"/>
      <c r="AE90" s="84"/>
      <c r="AF90" s="84"/>
      <c r="AG90" s="85"/>
      <c r="AH90" s="103" t="s">
        <v>116</v>
      </c>
      <c r="AI90" s="104"/>
      <c r="AJ90" s="104"/>
      <c r="AK90" s="104"/>
      <c r="AL90" s="105"/>
      <c r="AM90" s="78" t="s">
        <v>5</v>
      </c>
      <c r="AN90" s="79"/>
      <c r="AO90" s="79"/>
      <c r="AP90" s="79"/>
      <c r="AQ90" s="80"/>
      <c r="AR90" s="78" t="s">
        <v>4</v>
      </c>
      <c r="AS90" s="79"/>
      <c r="AT90" s="79"/>
      <c r="AU90" s="79"/>
      <c r="AV90" s="80"/>
      <c r="AW90" s="78" t="s">
        <v>3</v>
      </c>
      <c r="AX90" s="79"/>
      <c r="AY90" s="79"/>
      <c r="AZ90" s="79"/>
      <c r="BA90" s="80"/>
      <c r="BB90" s="103" t="s">
        <v>116</v>
      </c>
      <c r="BC90" s="104"/>
      <c r="BD90" s="104"/>
      <c r="BE90" s="104"/>
      <c r="BF90" s="105"/>
      <c r="BG90" s="78" t="s">
        <v>96</v>
      </c>
      <c r="BH90" s="79"/>
      <c r="BI90" s="79"/>
      <c r="BJ90" s="79"/>
      <c r="BK90" s="80"/>
    </row>
    <row r="91" spans="1:79" ht="12.75" customHeight="1" x14ac:dyDescent="0.2">
      <c r="A91" s="78">
        <v>1</v>
      </c>
      <c r="B91" s="79"/>
      <c r="C91" s="79"/>
      <c r="D91" s="80"/>
      <c r="E91" s="78">
        <v>2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80"/>
      <c r="X91" s="78">
        <v>3</v>
      </c>
      <c r="Y91" s="79"/>
      <c r="Z91" s="79"/>
      <c r="AA91" s="79"/>
      <c r="AB91" s="80"/>
      <c r="AC91" s="78">
        <v>4</v>
      </c>
      <c r="AD91" s="79"/>
      <c r="AE91" s="79"/>
      <c r="AF91" s="79"/>
      <c r="AG91" s="80"/>
      <c r="AH91" s="78">
        <v>5</v>
      </c>
      <c r="AI91" s="79"/>
      <c r="AJ91" s="79"/>
      <c r="AK91" s="79"/>
      <c r="AL91" s="80"/>
      <c r="AM91" s="78">
        <v>6</v>
      </c>
      <c r="AN91" s="79"/>
      <c r="AO91" s="79"/>
      <c r="AP91" s="79"/>
      <c r="AQ91" s="80"/>
      <c r="AR91" s="78">
        <v>7</v>
      </c>
      <c r="AS91" s="79"/>
      <c r="AT91" s="79"/>
      <c r="AU91" s="79"/>
      <c r="AV91" s="80"/>
      <c r="AW91" s="78">
        <v>8</v>
      </c>
      <c r="AX91" s="79"/>
      <c r="AY91" s="79"/>
      <c r="AZ91" s="79"/>
      <c r="BA91" s="80"/>
      <c r="BB91" s="78">
        <v>9</v>
      </c>
      <c r="BC91" s="79"/>
      <c r="BD91" s="79"/>
      <c r="BE91" s="79"/>
      <c r="BF91" s="80"/>
      <c r="BG91" s="78">
        <v>10</v>
      </c>
      <c r="BH91" s="79"/>
      <c r="BI91" s="79"/>
      <c r="BJ91" s="79"/>
      <c r="BK91" s="80"/>
    </row>
    <row r="92" spans="1:79" s="1" customFormat="1" ht="12.75" hidden="1" customHeight="1" x14ac:dyDescent="0.2">
      <c r="A92" s="93" t="s">
        <v>64</v>
      </c>
      <c r="B92" s="94"/>
      <c r="C92" s="94"/>
      <c r="D92" s="95"/>
      <c r="E92" s="93" t="s">
        <v>57</v>
      </c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5"/>
      <c r="X92" s="115" t="s">
        <v>60</v>
      </c>
      <c r="Y92" s="116"/>
      <c r="Z92" s="116"/>
      <c r="AA92" s="116"/>
      <c r="AB92" s="117"/>
      <c r="AC92" s="115" t="s">
        <v>61</v>
      </c>
      <c r="AD92" s="116"/>
      <c r="AE92" s="116"/>
      <c r="AF92" s="116"/>
      <c r="AG92" s="117"/>
      <c r="AH92" s="93" t="s">
        <v>94</v>
      </c>
      <c r="AI92" s="94"/>
      <c r="AJ92" s="94"/>
      <c r="AK92" s="94"/>
      <c r="AL92" s="95"/>
      <c r="AM92" s="100" t="s">
        <v>171</v>
      </c>
      <c r="AN92" s="101"/>
      <c r="AO92" s="101"/>
      <c r="AP92" s="101"/>
      <c r="AQ92" s="102"/>
      <c r="AR92" s="93" t="s">
        <v>62</v>
      </c>
      <c r="AS92" s="94"/>
      <c r="AT92" s="94"/>
      <c r="AU92" s="94"/>
      <c r="AV92" s="95"/>
      <c r="AW92" s="93" t="s">
        <v>63</v>
      </c>
      <c r="AX92" s="94"/>
      <c r="AY92" s="94"/>
      <c r="AZ92" s="94"/>
      <c r="BA92" s="95"/>
      <c r="BB92" s="93" t="s">
        <v>95</v>
      </c>
      <c r="BC92" s="94"/>
      <c r="BD92" s="94"/>
      <c r="BE92" s="94"/>
      <c r="BF92" s="95"/>
      <c r="BG92" s="100" t="s">
        <v>171</v>
      </c>
      <c r="BH92" s="101"/>
      <c r="BI92" s="101"/>
      <c r="BJ92" s="101"/>
      <c r="BK92" s="102"/>
      <c r="CA92" t="s">
        <v>29</v>
      </c>
    </row>
    <row r="93" spans="1:79" s="25" customFormat="1" ht="12.75" customHeight="1" x14ac:dyDescent="0.2">
      <c r="A93" s="29">
        <v>2111</v>
      </c>
      <c r="B93" s="30"/>
      <c r="C93" s="30"/>
      <c r="D93" s="52"/>
      <c r="E93" s="31" t="s">
        <v>180</v>
      </c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3"/>
      <c r="X93" s="53">
        <v>0</v>
      </c>
      <c r="Y93" s="54"/>
      <c r="Z93" s="54"/>
      <c r="AA93" s="54"/>
      <c r="AB93" s="55"/>
      <c r="AC93" s="53">
        <v>0</v>
      </c>
      <c r="AD93" s="54"/>
      <c r="AE93" s="54"/>
      <c r="AF93" s="54"/>
      <c r="AG93" s="55"/>
      <c r="AH93" s="53">
        <v>0</v>
      </c>
      <c r="AI93" s="54"/>
      <c r="AJ93" s="54"/>
      <c r="AK93" s="54"/>
      <c r="AL93" s="55"/>
      <c r="AM93" s="53">
        <f t="shared" ref="AM93:AM107" si="8">IF(ISNUMBER(X93),X93,0)+IF(ISNUMBER(AC93),AC93,0)</f>
        <v>0</v>
      </c>
      <c r="AN93" s="54"/>
      <c r="AO93" s="54"/>
      <c r="AP93" s="54"/>
      <c r="AQ93" s="55"/>
      <c r="AR93" s="53">
        <v>0</v>
      </c>
      <c r="AS93" s="54"/>
      <c r="AT93" s="54"/>
      <c r="AU93" s="54"/>
      <c r="AV93" s="55"/>
      <c r="AW93" s="53">
        <v>0</v>
      </c>
      <c r="AX93" s="54"/>
      <c r="AY93" s="54"/>
      <c r="AZ93" s="54"/>
      <c r="BA93" s="55"/>
      <c r="BB93" s="53">
        <v>0</v>
      </c>
      <c r="BC93" s="54"/>
      <c r="BD93" s="54"/>
      <c r="BE93" s="54"/>
      <c r="BF93" s="55"/>
      <c r="BG93" s="50">
        <f t="shared" ref="BG93:BG107" si="9">IF(ISNUMBER(AR93),AR93,0)+IF(ISNUMBER(AW93),AW93,0)</f>
        <v>0</v>
      </c>
      <c r="BH93" s="50"/>
      <c r="BI93" s="50"/>
      <c r="BJ93" s="50"/>
      <c r="BK93" s="50"/>
      <c r="CA93" s="25" t="s">
        <v>30</v>
      </c>
    </row>
    <row r="94" spans="1:79" s="25" customFormat="1" ht="12.75" customHeight="1" x14ac:dyDescent="0.2">
      <c r="A94" s="29">
        <v>2120</v>
      </c>
      <c r="B94" s="30"/>
      <c r="C94" s="30"/>
      <c r="D94" s="52"/>
      <c r="E94" s="31" t="s">
        <v>181</v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3"/>
      <c r="X94" s="53">
        <v>0</v>
      </c>
      <c r="Y94" s="54"/>
      <c r="Z94" s="54"/>
      <c r="AA94" s="54"/>
      <c r="AB94" s="55"/>
      <c r="AC94" s="53">
        <v>0</v>
      </c>
      <c r="AD94" s="54"/>
      <c r="AE94" s="54"/>
      <c r="AF94" s="54"/>
      <c r="AG94" s="55"/>
      <c r="AH94" s="53">
        <v>0</v>
      </c>
      <c r="AI94" s="54"/>
      <c r="AJ94" s="54"/>
      <c r="AK94" s="54"/>
      <c r="AL94" s="55"/>
      <c r="AM94" s="53">
        <f t="shared" si="8"/>
        <v>0</v>
      </c>
      <c r="AN94" s="54"/>
      <c r="AO94" s="54"/>
      <c r="AP94" s="54"/>
      <c r="AQ94" s="55"/>
      <c r="AR94" s="53">
        <v>0</v>
      </c>
      <c r="AS94" s="54"/>
      <c r="AT94" s="54"/>
      <c r="AU94" s="54"/>
      <c r="AV94" s="55"/>
      <c r="AW94" s="53">
        <v>0</v>
      </c>
      <c r="AX94" s="54"/>
      <c r="AY94" s="54"/>
      <c r="AZ94" s="54"/>
      <c r="BA94" s="55"/>
      <c r="BB94" s="53">
        <v>0</v>
      </c>
      <c r="BC94" s="54"/>
      <c r="BD94" s="54"/>
      <c r="BE94" s="54"/>
      <c r="BF94" s="55"/>
      <c r="BG94" s="50">
        <f t="shared" si="9"/>
        <v>0</v>
      </c>
      <c r="BH94" s="50"/>
      <c r="BI94" s="50"/>
      <c r="BJ94" s="50"/>
      <c r="BK94" s="50"/>
    </row>
    <row r="95" spans="1:79" s="25" customFormat="1" ht="12.75" customHeight="1" x14ac:dyDescent="0.2">
      <c r="A95" s="29">
        <v>2210</v>
      </c>
      <c r="B95" s="30"/>
      <c r="C95" s="30"/>
      <c r="D95" s="52"/>
      <c r="E95" s="31" t="s">
        <v>182</v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3"/>
      <c r="X95" s="53">
        <v>0</v>
      </c>
      <c r="Y95" s="54"/>
      <c r="Z95" s="54"/>
      <c r="AA95" s="54"/>
      <c r="AB95" s="55"/>
      <c r="AC95" s="53">
        <v>0</v>
      </c>
      <c r="AD95" s="54"/>
      <c r="AE95" s="54"/>
      <c r="AF95" s="54"/>
      <c r="AG95" s="55"/>
      <c r="AH95" s="53">
        <v>0</v>
      </c>
      <c r="AI95" s="54"/>
      <c r="AJ95" s="54"/>
      <c r="AK95" s="54"/>
      <c r="AL95" s="55"/>
      <c r="AM95" s="53">
        <f t="shared" si="8"/>
        <v>0</v>
      </c>
      <c r="AN95" s="54"/>
      <c r="AO95" s="54"/>
      <c r="AP95" s="54"/>
      <c r="AQ95" s="55"/>
      <c r="AR95" s="53">
        <v>0</v>
      </c>
      <c r="AS95" s="54"/>
      <c r="AT95" s="54"/>
      <c r="AU95" s="54"/>
      <c r="AV95" s="55"/>
      <c r="AW95" s="53">
        <v>0</v>
      </c>
      <c r="AX95" s="54"/>
      <c r="AY95" s="54"/>
      <c r="AZ95" s="54"/>
      <c r="BA95" s="55"/>
      <c r="BB95" s="53">
        <v>0</v>
      </c>
      <c r="BC95" s="54"/>
      <c r="BD95" s="54"/>
      <c r="BE95" s="54"/>
      <c r="BF95" s="55"/>
      <c r="BG95" s="50">
        <f t="shared" si="9"/>
        <v>0</v>
      </c>
      <c r="BH95" s="50"/>
      <c r="BI95" s="50"/>
      <c r="BJ95" s="50"/>
      <c r="BK95" s="50"/>
    </row>
    <row r="96" spans="1:79" s="25" customFormat="1" ht="12.75" customHeight="1" x14ac:dyDescent="0.2">
      <c r="A96" s="29">
        <v>2220</v>
      </c>
      <c r="B96" s="30"/>
      <c r="C96" s="30"/>
      <c r="D96" s="52"/>
      <c r="E96" s="31" t="s">
        <v>183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3"/>
      <c r="X96" s="53">
        <v>0</v>
      </c>
      <c r="Y96" s="54"/>
      <c r="Z96" s="54"/>
      <c r="AA96" s="54"/>
      <c r="AB96" s="55"/>
      <c r="AC96" s="53">
        <v>0</v>
      </c>
      <c r="AD96" s="54"/>
      <c r="AE96" s="54"/>
      <c r="AF96" s="54"/>
      <c r="AG96" s="55"/>
      <c r="AH96" s="53">
        <v>0</v>
      </c>
      <c r="AI96" s="54"/>
      <c r="AJ96" s="54"/>
      <c r="AK96" s="54"/>
      <c r="AL96" s="55"/>
      <c r="AM96" s="53">
        <f t="shared" si="8"/>
        <v>0</v>
      </c>
      <c r="AN96" s="54"/>
      <c r="AO96" s="54"/>
      <c r="AP96" s="54"/>
      <c r="AQ96" s="55"/>
      <c r="AR96" s="53">
        <v>0</v>
      </c>
      <c r="AS96" s="54"/>
      <c r="AT96" s="54"/>
      <c r="AU96" s="54"/>
      <c r="AV96" s="55"/>
      <c r="AW96" s="53">
        <v>0</v>
      </c>
      <c r="AX96" s="54"/>
      <c r="AY96" s="54"/>
      <c r="AZ96" s="54"/>
      <c r="BA96" s="55"/>
      <c r="BB96" s="53">
        <v>0</v>
      </c>
      <c r="BC96" s="54"/>
      <c r="BD96" s="54"/>
      <c r="BE96" s="54"/>
      <c r="BF96" s="55"/>
      <c r="BG96" s="50">
        <f t="shared" si="9"/>
        <v>0</v>
      </c>
      <c r="BH96" s="50"/>
      <c r="BI96" s="50"/>
      <c r="BJ96" s="50"/>
      <c r="BK96" s="50"/>
    </row>
    <row r="97" spans="1:64" s="25" customFormat="1" ht="12.75" customHeight="1" x14ac:dyDescent="0.2">
      <c r="A97" s="29">
        <v>2230</v>
      </c>
      <c r="B97" s="30"/>
      <c r="C97" s="30"/>
      <c r="D97" s="52"/>
      <c r="E97" s="31" t="s">
        <v>184</v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3"/>
      <c r="X97" s="53">
        <v>0</v>
      </c>
      <c r="Y97" s="54"/>
      <c r="Z97" s="54"/>
      <c r="AA97" s="54"/>
      <c r="AB97" s="55"/>
      <c r="AC97" s="53">
        <v>0</v>
      </c>
      <c r="AD97" s="54"/>
      <c r="AE97" s="54"/>
      <c r="AF97" s="54"/>
      <c r="AG97" s="55"/>
      <c r="AH97" s="53">
        <v>0</v>
      </c>
      <c r="AI97" s="54"/>
      <c r="AJ97" s="54"/>
      <c r="AK97" s="54"/>
      <c r="AL97" s="55"/>
      <c r="AM97" s="53">
        <f t="shared" si="8"/>
        <v>0</v>
      </c>
      <c r="AN97" s="54"/>
      <c r="AO97" s="54"/>
      <c r="AP97" s="54"/>
      <c r="AQ97" s="55"/>
      <c r="AR97" s="53">
        <v>0</v>
      </c>
      <c r="AS97" s="54"/>
      <c r="AT97" s="54"/>
      <c r="AU97" s="54"/>
      <c r="AV97" s="55"/>
      <c r="AW97" s="53">
        <v>0</v>
      </c>
      <c r="AX97" s="54"/>
      <c r="AY97" s="54"/>
      <c r="AZ97" s="54"/>
      <c r="BA97" s="55"/>
      <c r="BB97" s="53">
        <v>0</v>
      </c>
      <c r="BC97" s="54"/>
      <c r="BD97" s="54"/>
      <c r="BE97" s="54"/>
      <c r="BF97" s="55"/>
      <c r="BG97" s="50">
        <f t="shared" si="9"/>
        <v>0</v>
      </c>
      <c r="BH97" s="50"/>
      <c r="BI97" s="50"/>
      <c r="BJ97" s="50"/>
      <c r="BK97" s="50"/>
    </row>
    <row r="98" spans="1:64" s="25" customFormat="1" ht="12.75" customHeight="1" x14ac:dyDescent="0.2">
      <c r="A98" s="29">
        <v>2240</v>
      </c>
      <c r="B98" s="30"/>
      <c r="C98" s="30"/>
      <c r="D98" s="52"/>
      <c r="E98" s="31" t="s">
        <v>185</v>
      </c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/>
      <c r="X98" s="53">
        <v>0</v>
      </c>
      <c r="Y98" s="54"/>
      <c r="Z98" s="54"/>
      <c r="AA98" s="54"/>
      <c r="AB98" s="55"/>
      <c r="AC98" s="53">
        <v>0</v>
      </c>
      <c r="AD98" s="54"/>
      <c r="AE98" s="54"/>
      <c r="AF98" s="54"/>
      <c r="AG98" s="55"/>
      <c r="AH98" s="53">
        <v>0</v>
      </c>
      <c r="AI98" s="54"/>
      <c r="AJ98" s="54"/>
      <c r="AK98" s="54"/>
      <c r="AL98" s="55"/>
      <c r="AM98" s="53">
        <f t="shared" si="8"/>
        <v>0</v>
      </c>
      <c r="AN98" s="54"/>
      <c r="AO98" s="54"/>
      <c r="AP98" s="54"/>
      <c r="AQ98" s="55"/>
      <c r="AR98" s="53">
        <v>0</v>
      </c>
      <c r="AS98" s="54"/>
      <c r="AT98" s="54"/>
      <c r="AU98" s="54"/>
      <c r="AV98" s="55"/>
      <c r="AW98" s="53">
        <v>0</v>
      </c>
      <c r="AX98" s="54"/>
      <c r="AY98" s="54"/>
      <c r="AZ98" s="54"/>
      <c r="BA98" s="55"/>
      <c r="BB98" s="53">
        <v>0</v>
      </c>
      <c r="BC98" s="54"/>
      <c r="BD98" s="54"/>
      <c r="BE98" s="54"/>
      <c r="BF98" s="55"/>
      <c r="BG98" s="50">
        <f t="shared" si="9"/>
        <v>0</v>
      </c>
      <c r="BH98" s="50"/>
      <c r="BI98" s="50"/>
      <c r="BJ98" s="50"/>
      <c r="BK98" s="50"/>
    </row>
    <row r="99" spans="1:64" s="25" customFormat="1" ht="12.75" customHeight="1" x14ac:dyDescent="0.2">
      <c r="A99" s="29">
        <v>2250</v>
      </c>
      <c r="B99" s="30"/>
      <c r="C99" s="30"/>
      <c r="D99" s="52"/>
      <c r="E99" s="31" t="s">
        <v>186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3"/>
      <c r="X99" s="53">
        <v>0</v>
      </c>
      <c r="Y99" s="54"/>
      <c r="Z99" s="54"/>
      <c r="AA99" s="54"/>
      <c r="AB99" s="55"/>
      <c r="AC99" s="53">
        <v>0</v>
      </c>
      <c r="AD99" s="54"/>
      <c r="AE99" s="54"/>
      <c r="AF99" s="54"/>
      <c r="AG99" s="55"/>
      <c r="AH99" s="53">
        <v>0</v>
      </c>
      <c r="AI99" s="54"/>
      <c r="AJ99" s="54"/>
      <c r="AK99" s="54"/>
      <c r="AL99" s="55"/>
      <c r="AM99" s="53">
        <f t="shared" si="8"/>
        <v>0</v>
      </c>
      <c r="AN99" s="54"/>
      <c r="AO99" s="54"/>
      <c r="AP99" s="54"/>
      <c r="AQ99" s="55"/>
      <c r="AR99" s="53">
        <v>0</v>
      </c>
      <c r="AS99" s="54"/>
      <c r="AT99" s="54"/>
      <c r="AU99" s="54"/>
      <c r="AV99" s="55"/>
      <c r="AW99" s="53">
        <v>0</v>
      </c>
      <c r="AX99" s="54"/>
      <c r="AY99" s="54"/>
      <c r="AZ99" s="54"/>
      <c r="BA99" s="55"/>
      <c r="BB99" s="53">
        <v>0</v>
      </c>
      <c r="BC99" s="54"/>
      <c r="BD99" s="54"/>
      <c r="BE99" s="54"/>
      <c r="BF99" s="55"/>
      <c r="BG99" s="50">
        <f t="shared" si="9"/>
        <v>0</v>
      </c>
      <c r="BH99" s="50"/>
      <c r="BI99" s="50"/>
      <c r="BJ99" s="50"/>
      <c r="BK99" s="50"/>
    </row>
    <row r="100" spans="1:64" s="25" customFormat="1" ht="12.75" customHeight="1" x14ac:dyDescent="0.2">
      <c r="A100" s="29">
        <v>2272</v>
      </c>
      <c r="B100" s="30"/>
      <c r="C100" s="30"/>
      <c r="D100" s="52"/>
      <c r="E100" s="31" t="s">
        <v>187</v>
      </c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3"/>
      <c r="X100" s="53">
        <v>0</v>
      </c>
      <c r="Y100" s="54"/>
      <c r="Z100" s="54"/>
      <c r="AA100" s="54"/>
      <c r="AB100" s="55"/>
      <c r="AC100" s="53">
        <v>0</v>
      </c>
      <c r="AD100" s="54"/>
      <c r="AE100" s="54"/>
      <c r="AF100" s="54"/>
      <c r="AG100" s="55"/>
      <c r="AH100" s="53">
        <v>0</v>
      </c>
      <c r="AI100" s="54"/>
      <c r="AJ100" s="54"/>
      <c r="AK100" s="54"/>
      <c r="AL100" s="55"/>
      <c r="AM100" s="53">
        <f t="shared" si="8"/>
        <v>0</v>
      </c>
      <c r="AN100" s="54"/>
      <c r="AO100" s="54"/>
      <c r="AP100" s="54"/>
      <c r="AQ100" s="55"/>
      <c r="AR100" s="53">
        <v>0</v>
      </c>
      <c r="AS100" s="54"/>
      <c r="AT100" s="54"/>
      <c r="AU100" s="54"/>
      <c r="AV100" s="55"/>
      <c r="AW100" s="53">
        <v>0</v>
      </c>
      <c r="AX100" s="54"/>
      <c r="AY100" s="54"/>
      <c r="AZ100" s="54"/>
      <c r="BA100" s="55"/>
      <c r="BB100" s="53">
        <v>0</v>
      </c>
      <c r="BC100" s="54"/>
      <c r="BD100" s="54"/>
      <c r="BE100" s="54"/>
      <c r="BF100" s="55"/>
      <c r="BG100" s="50">
        <f t="shared" si="9"/>
        <v>0</v>
      </c>
      <c r="BH100" s="50"/>
      <c r="BI100" s="50"/>
      <c r="BJ100" s="50"/>
      <c r="BK100" s="50"/>
    </row>
    <row r="101" spans="1:64" s="25" customFormat="1" ht="12.75" customHeight="1" x14ac:dyDescent="0.2">
      <c r="A101" s="29">
        <v>2273</v>
      </c>
      <c r="B101" s="30"/>
      <c r="C101" s="30"/>
      <c r="D101" s="52"/>
      <c r="E101" s="31" t="s">
        <v>188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3"/>
      <c r="X101" s="53">
        <v>0</v>
      </c>
      <c r="Y101" s="54"/>
      <c r="Z101" s="54"/>
      <c r="AA101" s="54"/>
      <c r="AB101" s="55"/>
      <c r="AC101" s="53">
        <v>0</v>
      </c>
      <c r="AD101" s="54"/>
      <c r="AE101" s="54"/>
      <c r="AF101" s="54"/>
      <c r="AG101" s="55"/>
      <c r="AH101" s="53">
        <v>0</v>
      </c>
      <c r="AI101" s="54"/>
      <c r="AJ101" s="54"/>
      <c r="AK101" s="54"/>
      <c r="AL101" s="55"/>
      <c r="AM101" s="53">
        <f t="shared" si="8"/>
        <v>0</v>
      </c>
      <c r="AN101" s="54"/>
      <c r="AO101" s="54"/>
      <c r="AP101" s="54"/>
      <c r="AQ101" s="55"/>
      <c r="AR101" s="53">
        <v>0</v>
      </c>
      <c r="AS101" s="54"/>
      <c r="AT101" s="54"/>
      <c r="AU101" s="54"/>
      <c r="AV101" s="55"/>
      <c r="AW101" s="53">
        <v>0</v>
      </c>
      <c r="AX101" s="54"/>
      <c r="AY101" s="54"/>
      <c r="AZ101" s="54"/>
      <c r="BA101" s="55"/>
      <c r="BB101" s="53">
        <v>0</v>
      </c>
      <c r="BC101" s="54"/>
      <c r="BD101" s="54"/>
      <c r="BE101" s="54"/>
      <c r="BF101" s="55"/>
      <c r="BG101" s="50">
        <f t="shared" si="9"/>
        <v>0</v>
      </c>
      <c r="BH101" s="50"/>
      <c r="BI101" s="50"/>
      <c r="BJ101" s="50"/>
      <c r="BK101" s="50"/>
    </row>
    <row r="102" spans="1:64" s="25" customFormat="1" ht="12.75" customHeight="1" x14ac:dyDescent="0.2">
      <c r="A102" s="29">
        <v>2274</v>
      </c>
      <c r="B102" s="30"/>
      <c r="C102" s="30"/>
      <c r="D102" s="52"/>
      <c r="E102" s="31" t="s">
        <v>189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3"/>
      <c r="X102" s="53">
        <v>0</v>
      </c>
      <c r="Y102" s="54"/>
      <c r="Z102" s="54"/>
      <c r="AA102" s="54"/>
      <c r="AB102" s="55"/>
      <c r="AC102" s="53">
        <v>0</v>
      </c>
      <c r="AD102" s="54"/>
      <c r="AE102" s="54"/>
      <c r="AF102" s="54"/>
      <c r="AG102" s="55"/>
      <c r="AH102" s="53">
        <v>0</v>
      </c>
      <c r="AI102" s="54"/>
      <c r="AJ102" s="54"/>
      <c r="AK102" s="54"/>
      <c r="AL102" s="55"/>
      <c r="AM102" s="53">
        <f t="shared" si="8"/>
        <v>0</v>
      </c>
      <c r="AN102" s="54"/>
      <c r="AO102" s="54"/>
      <c r="AP102" s="54"/>
      <c r="AQ102" s="55"/>
      <c r="AR102" s="53">
        <v>0</v>
      </c>
      <c r="AS102" s="54"/>
      <c r="AT102" s="54"/>
      <c r="AU102" s="54"/>
      <c r="AV102" s="55"/>
      <c r="AW102" s="53">
        <v>0</v>
      </c>
      <c r="AX102" s="54"/>
      <c r="AY102" s="54"/>
      <c r="AZ102" s="54"/>
      <c r="BA102" s="55"/>
      <c r="BB102" s="53">
        <v>0</v>
      </c>
      <c r="BC102" s="54"/>
      <c r="BD102" s="54"/>
      <c r="BE102" s="54"/>
      <c r="BF102" s="55"/>
      <c r="BG102" s="50">
        <f t="shared" si="9"/>
        <v>0</v>
      </c>
      <c r="BH102" s="50"/>
      <c r="BI102" s="50"/>
      <c r="BJ102" s="50"/>
      <c r="BK102" s="50"/>
    </row>
    <row r="103" spans="1:64" s="25" customFormat="1" ht="12.75" customHeight="1" x14ac:dyDescent="0.2">
      <c r="A103" s="29">
        <v>2275</v>
      </c>
      <c r="B103" s="30"/>
      <c r="C103" s="30"/>
      <c r="D103" s="52"/>
      <c r="E103" s="31" t="s">
        <v>190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3"/>
      <c r="X103" s="53">
        <v>0</v>
      </c>
      <c r="Y103" s="54"/>
      <c r="Z103" s="54"/>
      <c r="AA103" s="54"/>
      <c r="AB103" s="55"/>
      <c r="AC103" s="53">
        <v>0</v>
      </c>
      <c r="AD103" s="54"/>
      <c r="AE103" s="54"/>
      <c r="AF103" s="54"/>
      <c r="AG103" s="55"/>
      <c r="AH103" s="53">
        <v>0</v>
      </c>
      <c r="AI103" s="54"/>
      <c r="AJ103" s="54"/>
      <c r="AK103" s="54"/>
      <c r="AL103" s="55"/>
      <c r="AM103" s="53">
        <f t="shared" si="8"/>
        <v>0</v>
      </c>
      <c r="AN103" s="54"/>
      <c r="AO103" s="54"/>
      <c r="AP103" s="54"/>
      <c r="AQ103" s="55"/>
      <c r="AR103" s="53">
        <v>0</v>
      </c>
      <c r="AS103" s="54"/>
      <c r="AT103" s="54"/>
      <c r="AU103" s="54"/>
      <c r="AV103" s="55"/>
      <c r="AW103" s="53">
        <v>0</v>
      </c>
      <c r="AX103" s="54"/>
      <c r="AY103" s="54"/>
      <c r="AZ103" s="54"/>
      <c r="BA103" s="55"/>
      <c r="BB103" s="53">
        <v>0</v>
      </c>
      <c r="BC103" s="54"/>
      <c r="BD103" s="54"/>
      <c r="BE103" s="54"/>
      <c r="BF103" s="55"/>
      <c r="BG103" s="50">
        <f t="shared" si="9"/>
        <v>0</v>
      </c>
      <c r="BH103" s="50"/>
      <c r="BI103" s="50"/>
      <c r="BJ103" s="50"/>
      <c r="BK103" s="50"/>
    </row>
    <row r="104" spans="1:64" s="25" customFormat="1" ht="25.5" customHeight="1" x14ac:dyDescent="0.2">
      <c r="A104" s="29">
        <v>2282</v>
      </c>
      <c r="B104" s="30"/>
      <c r="C104" s="30"/>
      <c r="D104" s="52"/>
      <c r="E104" s="31" t="s">
        <v>191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3"/>
      <c r="X104" s="53">
        <v>0</v>
      </c>
      <c r="Y104" s="54"/>
      <c r="Z104" s="54"/>
      <c r="AA104" s="54"/>
      <c r="AB104" s="55"/>
      <c r="AC104" s="53">
        <v>0</v>
      </c>
      <c r="AD104" s="54"/>
      <c r="AE104" s="54"/>
      <c r="AF104" s="54"/>
      <c r="AG104" s="55"/>
      <c r="AH104" s="53">
        <v>0</v>
      </c>
      <c r="AI104" s="54"/>
      <c r="AJ104" s="54"/>
      <c r="AK104" s="54"/>
      <c r="AL104" s="55"/>
      <c r="AM104" s="53">
        <f t="shared" si="8"/>
        <v>0</v>
      </c>
      <c r="AN104" s="54"/>
      <c r="AO104" s="54"/>
      <c r="AP104" s="54"/>
      <c r="AQ104" s="55"/>
      <c r="AR104" s="53">
        <v>0</v>
      </c>
      <c r="AS104" s="54"/>
      <c r="AT104" s="54"/>
      <c r="AU104" s="54"/>
      <c r="AV104" s="55"/>
      <c r="AW104" s="53">
        <v>0</v>
      </c>
      <c r="AX104" s="54"/>
      <c r="AY104" s="54"/>
      <c r="AZ104" s="54"/>
      <c r="BA104" s="55"/>
      <c r="BB104" s="53">
        <v>0</v>
      </c>
      <c r="BC104" s="54"/>
      <c r="BD104" s="54"/>
      <c r="BE104" s="54"/>
      <c r="BF104" s="55"/>
      <c r="BG104" s="50">
        <f t="shared" si="9"/>
        <v>0</v>
      </c>
      <c r="BH104" s="50"/>
      <c r="BI104" s="50"/>
      <c r="BJ104" s="50"/>
      <c r="BK104" s="50"/>
    </row>
    <row r="105" spans="1:64" s="25" customFormat="1" ht="12.75" customHeight="1" x14ac:dyDescent="0.2">
      <c r="A105" s="29">
        <v>2800</v>
      </c>
      <c r="B105" s="30"/>
      <c r="C105" s="30"/>
      <c r="D105" s="52"/>
      <c r="E105" s="31" t="s">
        <v>192</v>
      </c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3"/>
      <c r="X105" s="53">
        <v>0</v>
      </c>
      <c r="Y105" s="54"/>
      <c r="Z105" s="54"/>
      <c r="AA105" s="54"/>
      <c r="AB105" s="55"/>
      <c r="AC105" s="53">
        <v>0</v>
      </c>
      <c r="AD105" s="54"/>
      <c r="AE105" s="54"/>
      <c r="AF105" s="54"/>
      <c r="AG105" s="55"/>
      <c r="AH105" s="53">
        <v>0</v>
      </c>
      <c r="AI105" s="54"/>
      <c r="AJ105" s="54"/>
      <c r="AK105" s="54"/>
      <c r="AL105" s="55"/>
      <c r="AM105" s="53">
        <f t="shared" si="8"/>
        <v>0</v>
      </c>
      <c r="AN105" s="54"/>
      <c r="AO105" s="54"/>
      <c r="AP105" s="54"/>
      <c r="AQ105" s="55"/>
      <c r="AR105" s="53">
        <v>0</v>
      </c>
      <c r="AS105" s="54"/>
      <c r="AT105" s="54"/>
      <c r="AU105" s="54"/>
      <c r="AV105" s="55"/>
      <c r="AW105" s="53">
        <v>0</v>
      </c>
      <c r="AX105" s="54"/>
      <c r="AY105" s="54"/>
      <c r="AZ105" s="54"/>
      <c r="BA105" s="55"/>
      <c r="BB105" s="53">
        <v>0</v>
      </c>
      <c r="BC105" s="54"/>
      <c r="BD105" s="54"/>
      <c r="BE105" s="54"/>
      <c r="BF105" s="55"/>
      <c r="BG105" s="50">
        <f t="shared" si="9"/>
        <v>0</v>
      </c>
      <c r="BH105" s="50"/>
      <c r="BI105" s="50"/>
      <c r="BJ105" s="50"/>
      <c r="BK105" s="50"/>
    </row>
    <row r="106" spans="1:64" s="25" customFormat="1" ht="25.5" customHeight="1" x14ac:dyDescent="0.2">
      <c r="A106" s="29">
        <v>3110</v>
      </c>
      <c r="B106" s="30"/>
      <c r="C106" s="30"/>
      <c r="D106" s="52"/>
      <c r="E106" s="31" t="s">
        <v>193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53">
        <v>0</v>
      </c>
      <c r="Y106" s="54"/>
      <c r="Z106" s="54"/>
      <c r="AA106" s="54"/>
      <c r="AB106" s="55"/>
      <c r="AC106" s="53">
        <v>0</v>
      </c>
      <c r="AD106" s="54"/>
      <c r="AE106" s="54"/>
      <c r="AF106" s="54"/>
      <c r="AG106" s="55"/>
      <c r="AH106" s="53">
        <v>0</v>
      </c>
      <c r="AI106" s="54"/>
      <c r="AJ106" s="54"/>
      <c r="AK106" s="54"/>
      <c r="AL106" s="55"/>
      <c r="AM106" s="53">
        <f t="shared" si="8"/>
        <v>0</v>
      </c>
      <c r="AN106" s="54"/>
      <c r="AO106" s="54"/>
      <c r="AP106" s="54"/>
      <c r="AQ106" s="55"/>
      <c r="AR106" s="53">
        <v>0</v>
      </c>
      <c r="AS106" s="54"/>
      <c r="AT106" s="54"/>
      <c r="AU106" s="54"/>
      <c r="AV106" s="55"/>
      <c r="AW106" s="53">
        <v>0</v>
      </c>
      <c r="AX106" s="54"/>
      <c r="AY106" s="54"/>
      <c r="AZ106" s="54"/>
      <c r="BA106" s="55"/>
      <c r="BB106" s="53">
        <v>0</v>
      </c>
      <c r="BC106" s="54"/>
      <c r="BD106" s="54"/>
      <c r="BE106" s="54"/>
      <c r="BF106" s="55"/>
      <c r="BG106" s="50">
        <f t="shared" si="9"/>
        <v>0</v>
      </c>
      <c r="BH106" s="50"/>
      <c r="BI106" s="50"/>
      <c r="BJ106" s="50"/>
      <c r="BK106" s="50"/>
    </row>
    <row r="107" spans="1:64" s="6" customFormat="1" ht="12.75" customHeight="1" x14ac:dyDescent="0.2">
      <c r="A107" s="34"/>
      <c r="B107" s="35"/>
      <c r="C107" s="35"/>
      <c r="D107" s="51"/>
      <c r="E107" s="36" t="s">
        <v>147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8"/>
      <c r="X107" s="45">
        <v>0</v>
      </c>
      <c r="Y107" s="46"/>
      <c r="Z107" s="46"/>
      <c r="AA107" s="46"/>
      <c r="AB107" s="47"/>
      <c r="AC107" s="45">
        <v>0</v>
      </c>
      <c r="AD107" s="46"/>
      <c r="AE107" s="46"/>
      <c r="AF107" s="46"/>
      <c r="AG107" s="47"/>
      <c r="AH107" s="45">
        <v>0</v>
      </c>
      <c r="AI107" s="46"/>
      <c r="AJ107" s="46"/>
      <c r="AK107" s="46"/>
      <c r="AL107" s="47"/>
      <c r="AM107" s="45">
        <f t="shared" si="8"/>
        <v>0</v>
      </c>
      <c r="AN107" s="46"/>
      <c r="AO107" s="46"/>
      <c r="AP107" s="46"/>
      <c r="AQ107" s="47"/>
      <c r="AR107" s="45">
        <v>0</v>
      </c>
      <c r="AS107" s="46"/>
      <c r="AT107" s="46"/>
      <c r="AU107" s="46"/>
      <c r="AV107" s="47"/>
      <c r="AW107" s="45">
        <v>0</v>
      </c>
      <c r="AX107" s="46"/>
      <c r="AY107" s="46"/>
      <c r="AZ107" s="46"/>
      <c r="BA107" s="47"/>
      <c r="BB107" s="45">
        <v>0</v>
      </c>
      <c r="BC107" s="46"/>
      <c r="BD107" s="46"/>
      <c r="BE107" s="46"/>
      <c r="BF107" s="47"/>
      <c r="BG107" s="48">
        <f t="shared" si="9"/>
        <v>0</v>
      </c>
      <c r="BH107" s="48"/>
      <c r="BI107" s="48"/>
      <c r="BJ107" s="48"/>
      <c r="BK107" s="48"/>
    </row>
    <row r="109" spans="1:64" ht="14.25" customHeight="1" x14ac:dyDescent="0.2">
      <c r="A109" s="66" t="s">
        <v>266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</row>
    <row r="110" spans="1:64" ht="15" customHeight="1" x14ac:dyDescent="0.2">
      <c r="A110" s="81" t="s">
        <v>237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</row>
    <row r="111" spans="1:64" ht="23.1" customHeight="1" x14ac:dyDescent="0.2">
      <c r="A111" s="109" t="s">
        <v>119</v>
      </c>
      <c r="B111" s="110"/>
      <c r="C111" s="110"/>
      <c r="D111" s="110"/>
      <c r="E111" s="111"/>
      <c r="F111" s="83" t="s">
        <v>19</v>
      </c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5"/>
      <c r="X111" s="42" t="s">
        <v>259</v>
      </c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78" t="s">
        <v>264</v>
      </c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80"/>
    </row>
    <row r="112" spans="1:64" ht="53.25" customHeight="1" x14ac:dyDescent="0.2">
      <c r="A112" s="112"/>
      <c r="B112" s="113"/>
      <c r="C112" s="113"/>
      <c r="D112" s="113"/>
      <c r="E112" s="114"/>
      <c r="F112" s="86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8"/>
      <c r="X112" s="78" t="s">
        <v>4</v>
      </c>
      <c r="Y112" s="79"/>
      <c r="Z112" s="79"/>
      <c r="AA112" s="79"/>
      <c r="AB112" s="80"/>
      <c r="AC112" s="78" t="s">
        <v>3</v>
      </c>
      <c r="AD112" s="79"/>
      <c r="AE112" s="79"/>
      <c r="AF112" s="79"/>
      <c r="AG112" s="80"/>
      <c r="AH112" s="103" t="s">
        <v>116</v>
      </c>
      <c r="AI112" s="104"/>
      <c r="AJ112" s="104"/>
      <c r="AK112" s="104"/>
      <c r="AL112" s="105"/>
      <c r="AM112" s="78" t="s">
        <v>5</v>
      </c>
      <c r="AN112" s="79"/>
      <c r="AO112" s="79"/>
      <c r="AP112" s="79"/>
      <c r="AQ112" s="80"/>
      <c r="AR112" s="78" t="s">
        <v>4</v>
      </c>
      <c r="AS112" s="79"/>
      <c r="AT112" s="79"/>
      <c r="AU112" s="79"/>
      <c r="AV112" s="80"/>
      <c r="AW112" s="78" t="s">
        <v>3</v>
      </c>
      <c r="AX112" s="79"/>
      <c r="AY112" s="79"/>
      <c r="AZ112" s="79"/>
      <c r="BA112" s="80"/>
      <c r="BB112" s="71" t="s">
        <v>116</v>
      </c>
      <c r="BC112" s="71"/>
      <c r="BD112" s="71"/>
      <c r="BE112" s="71"/>
      <c r="BF112" s="71"/>
      <c r="BG112" s="78" t="s">
        <v>96</v>
      </c>
      <c r="BH112" s="79"/>
      <c r="BI112" s="79"/>
      <c r="BJ112" s="79"/>
      <c r="BK112" s="80"/>
    </row>
    <row r="113" spans="1:79" ht="15" customHeight="1" x14ac:dyDescent="0.2">
      <c r="A113" s="78">
        <v>1</v>
      </c>
      <c r="B113" s="79"/>
      <c r="C113" s="79"/>
      <c r="D113" s="79"/>
      <c r="E113" s="80"/>
      <c r="F113" s="78">
        <v>2</v>
      </c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80"/>
      <c r="X113" s="78">
        <v>3</v>
      </c>
      <c r="Y113" s="79"/>
      <c r="Z113" s="79"/>
      <c r="AA113" s="79"/>
      <c r="AB113" s="80"/>
      <c r="AC113" s="78">
        <v>4</v>
      </c>
      <c r="AD113" s="79"/>
      <c r="AE113" s="79"/>
      <c r="AF113" s="79"/>
      <c r="AG113" s="80"/>
      <c r="AH113" s="78">
        <v>5</v>
      </c>
      <c r="AI113" s="79"/>
      <c r="AJ113" s="79"/>
      <c r="AK113" s="79"/>
      <c r="AL113" s="80"/>
      <c r="AM113" s="78">
        <v>6</v>
      </c>
      <c r="AN113" s="79"/>
      <c r="AO113" s="79"/>
      <c r="AP113" s="79"/>
      <c r="AQ113" s="80"/>
      <c r="AR113" s="78">
        <v>7</v>
      </c>
      <c r="AS113" s="79"/>
      <c r="AT113" s="79"/>
      <c r="AU113" s="79"/>
      <c r="AV113" s="80"/>
      <c r="AW113" s="78">
        <v>8</v>
      </c>
      <c r="AX113" s="79"/>
      <c r="AY113" s="79"/>
      <c r="AZ113" s="79"/>
      <c r="BA113" s="80"/>
      <c r="BB113" s="78">
        <v>9</v>
      </c>
      <c r="BC113" s="79"/>
      <c r="BD113" s="79"/>
      <c r="BE113" s="79"/>
      <c r="BF113" s="80"/>
      <c r="BG113" s="78">
        <v>10</v>
      </c>
      <c r="BH113" s="79"/>
      <c r="BI113" s="79"/>
      <c r="BJ113" s="79"/>
      <c r="BK113" s="80"/>
    </row>
    <row r="114" spans="1:79" s="1" customFormat="1" ht="15" hidden="1" customHeight="1" x14ac:dyDescent="0.2">
      <c r="A114" s="93" t="s">
        <v>64</v>
      </c>
      <c r="B114" s="94"/>
      <c r="C114" s="94"/>
      <c r="D114" s="94"/>
      <c r="E114" s="95"/>
      <c r="F114" s="93" t="s">
        <v>57</v>
      </c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5"/>
      <c r="X114" s="93" t="s">
        <v>60</v>
      </c>
      <c r="Y114" s="94"/>
      <c r="Z114" s="94"/>
      <c r="AA114" s="94"/>
      <c r="AB114" s="95"/>
      <c r="AC114" s="93" t="s">
        <v>61</v>
      </c>
      <c r="AD114" s="94"/>
      <c r="AE114" s="94"/>
      <c r="AF114" s="94"/>
      <c r="AG114" s="95"/>
      <c r="AH114" s="93" t="s">
        <v>94</v>
      </c>
      <c r="AI114" s="94"/>
      <c r="AJ114" s="94"/>
      <c r="AK114" s="94"/>
      <c r="AL114" s="95"/>
      <c r="AM114" s="100" t="s">
        <v>171</v>
      </c>
      <c r="AN114" s="101"/>
      <c r="AO114" s="101"/>
      <c r="AP114" s="101"/>
      <c r="AQ114" s="102"/>
      <c r="AR114" s="93" t="s">
        <v>62</v>
      </c>
      <c r="AS114" s="94"/>
      <c r="AT114" s="94"/>
      <c r="AU114" s="94"/>
      <c r="AV114" s="95"/>
      <c r="AW114" s="93" t="s">
        <v>63</v>
      </c>
      <c r="AX114" s="94"/>
      <c r="AY114" s="94"/>
      <c r="AZ114" s="94"/>
      <c r="BA114" s="95"/>
      <c r="BB114" s="93" t="s">
        <v>95</v>
      </c>
      <c r="BC114" s="94"/>
      <c r="BD114" s="94"/>
      <c r="BE114" s="94"/>
      <c r="BF114" s="95"/>
      <c r="BG114" s="100" t="s">
        <v>171</v>
      </c>
      <c r="BH114" s="101"/>
      <c r="BI114" s="101"/>
      <c r="BJ114" s="101"/>
      <c r="BK114" s="102"/>
      <c r="CA114" t="s">
        <v>31</v>
      </c>
    </row>
    <row r="115" spans="1:79" s="6" customFormat="1" ht="12.75" customHeight="1" x14ac:dyDescent="0.2">
      <c r="A115" s="34"/>
      <c r="B115" s="35"/>
      <c r="C115" s="35"/>
      <c r="D115" s="35"/>
      <c r="E115" s="51"/>
      <c r="F115" s="34" t="s">
        <v>147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51"/>
      <c r="X115" s="106"/>
      <c r="Y115" s="107"/>
      <c r="Z115" s="107"/>
      <c r="AA115" s="107"/>
      <c r="AB115" s="108"/>
      <c r="AC115" s="106"/>
      <c r="AD115" s="107"/>
      <c r="AE115" s="107"/>
      <c r="AF115" s="107"/>
      <c r="AG115" s="108"/>
      <c r="AH115" s="48"/>
      <c r="AI115" s="48"/>
      <c r="AJ115" s="48"/>
      <c r="AK115" s="48"/>
      <c r="AL115" s="48"/>
      <c r="AM115" s="48">
        <f>IF(ISNUMBER(X115),X115,0)+IF(ISNUMBER(AC115),AC115,0)</f>
        <v>0</v>
      </c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>
        <f>IF(ISNUMBER(AR115),AR115,0)+IF(ISNUMBER(AW115),AW115,0)</f>
        <v>0</v>
      </c>
      <c r="BH115" s="48"/>
      <c r="BI115" s="48"/>
      <c r="BJ115" s="48"/>
      <c r="BK115" s="48"/>
      <c r="CA115" s="6" t="s">
        <v>32</v>
      </c>
    </row>
    <row r="118" spans="1:79" ht="14.25" customHeight="1" x14ac:dyDescent="0.2">
      <c r="A118" s="66" t="s">
        <v>120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</row>
    <row r="119" spans="1:79" ht="14.25" customHeight="1" x14ac:dyDescent="0.2">
      <c r="A119" s="66" t="s">
        <v>251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</row>
    <row r="120" spans="1:79" ht="15" customHeight="1" x14ac:dyDescent="0.2">
      <c r="A120" s="81" t="s">
        <v>237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</row>
    <row r="121" spans="1:79" ht="23.1" customHeight="1" x14ac:dyDescent="0.2">
      <c r="A121" s="83" t="s">
        <v>6</v>
      </c>
      <c r="B121" s="84"/>
      <c r="C121" s="84"/>
      <c r="D121" s="83" t="s">
        <v>121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5"/>
      <c r="U121" s="78" t="s">
        <v>238</v>
      </c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80"/>
      <c r="AN121" s="78" t="s">
        <v>241</v>
      </c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80"/>
      <c r="BG121" s="42" t="s">
        <v>248</v>
      </c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</row>
    <row r="122" spans="1:79" ht="52.5" customHeight="1" x14ac:dyDescent="0.2">
      <c r="A122" s="86"/>
      <c r="B122" s="87"/>
      <c r="C122" s="87"/>
      <c r="D122" s="86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8"/>
      <c r="U122" s="78" t="s">
        <v>4</v>
      </c>
      <c r="V122" s="79"/>
      <c r="W122" s="79"/>
      <c r="X122" s="79"/>
      <c r="Y122" s="80"/>
      <c r="Z122" s="78" t="s">
        <v>3</v>
      </c>
      <c r="AA122" s="79"/>
      <c r="AB122" s="79"/>
      <c r="AC122" s="79"/>
      <c r="AD122" s="80"/>
      <c r="AE122" s="103" t="s">
        <v>116</v>
      </c>
      <c r="AF122" s="104"/>
      <c r="AG122" s="104"/>
      <c r="AH122" s="105"/>
      <c r="AI122" s="78" t="s">
        <v>5</v>
      </c>
      <c r="AJ122" s="79"/>
      <c r="AK122" s="79"/>
      <c r="AL122" s="79"/>
      <c r="AM122" s="80"/>
      <c r="AN122" s="78" t="s">
        <v>4</v>
      </c>
      <c r="AO122" s="79"/>
      <c r="AP122" s="79"/>
      <c r="AQ122" s="79"/>
      <c r="AR122" s="80"/>
      <c r="AS122" s="78" t="s">
        <v>3</v>
      </c>
      <c r="AT122" s="79"/>
      <c r="AU122" s="79"/>
      <c r="AV122" s="79"/>
      <c r="AW122" s="80"/>
      <c r="AX122" s="103" t="s">
        <v>116</v>
      </c>
      <c r="AY122" s="104"/>
      <c r="AZ122" s="104"/>
      <c r="BA122" s="105"/>
      <c r="BB122" s="78" t="s">
        <v>96</v>
      </c>
      <c r="BC122" s="79"/>
      <c r="BD122" s="79"/>
      <c r="BE122" s="79"/>
      <c r="BF122" s="80"/>
      <c r="BG122" s="78" t="s">
        <v>4</v>
      </c>
      <c r="BH122" s="79"/>
      <c r="BI122" s="79"/>
      <c r="BJ122" s="79"/>
      <c r="BK122" s="80"/>
      <c r="BL122" s="42" t="s">
        <v>3</v>
      </c>
      <c r="BM122" s="42"/>
      <c r="BN122" s="42"/>
      <c r="BO122" s="42"/>
      <c r="BP122" s="42"/>
      <c r="BQ122" s="71" t="s">
        <v>116</v>
      </c>
      <c r="BR122" s="71"/>
      <c r="BS122" s="71"/>
      <c r="BT122" s="71"/>
      <c r="BU122" s="78" t="s">
        <v>97</v>
      </c>
      <c r="BV122" s="79"/>
      <c r="BW122" s="79"/>
      <c r="BX122" s="79"/>
      <c r="BY122" s="80"/>
    </row>
    <row r="123" spans="1:79" ht="15" customHeight="1" x14ac:dyDescent="0.2">
      <c r="A123" s="78">
        <v>1</v>
      </c>
      <c r="B123" s="79"/>
      <c r="C123" s="79"/>
      <c r="D123" s="78">
        <v>2</v>
      </c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80"/>
      <c r="U123" s="78">
        <v>3</v>
      </c>
      <c r="V123" s="79"/>
      <c r="W123" s="79"/>
      <c r="X123" s="79"/>
      <c r="Y123" s="80"/>
      <c r="Z123" s="78">
        <v>4</v>
      </c>
      <c r="AA123" s="79"/>
      <c r="AB123" s="79"/>
      <c r="AC123" s="79"/>
      <c r="AD123" s="80"/>
      <c r="AE123" s="78">
        <v>5</v>
      </c>
      <c r="AF123" s="79"/>
      <c r="AG123" s="79"/>
      <c r="AH123" s="80"/>
      <c r="AI123" s="78">
        <v>6</v>
      </c>
      <c r="AJ123" s="79"/>
      <c r="AK123" s="79"/>
      <c r="AL123" s="79"/>
      <c r="AM123" s="80"/>
      <c r="AN123" s="78">
        <v>7</v>
      </c>
      <c r="AO123" s="79"/>
      <c r="AP123" s="79"/>
      <c r="AQ123" s="79"/>
      <c r="AR123" s="80"/>
      <c r="AS123" s="78">
        <v>8</v>
      </c>
      <c r="AT123" s="79"/>
      <c r="AU123" s="79"/>
      <c r="AV123" s="79"/>
      <c r="AW123" s="80"/>
      <c r="AX123" s="42">
        <v>9</v>
      </c>
      <c r="AY123" s="42"/>
      <c r="AZ123" s="42"/>
      <c r="BA123" s="42"/>
      <c r="BB123" s="78">
        <v>10</v>
      </c>
      <c r="BC123" s="79"/>
      <c r="BD123" s="79"/>
      <c r="BE123" s="79"/>
      <c r="BF123" s="80"/>
      <c r="BG123" s="78">
        <v>11</v>
      </c>
      <c r="BH123" s="79"/>
      <c r="BI123" s="79"/>
      <c r="BJ123" s="79"/>
      <c r="BK123" s="80"/>
      <c r="BL123" s="42">
        <v>12</v>
      </c>
      <c r="BM123" s="42"/>
      <c r="BN123" s="42"/>
      <c r="BO123" s="42"/>
      <c r="BP123" s="42"/>
      <c r="BQ123" s="78">
        <v>13</v>
      </c>
      <c r="BR123" s="79"/>
      <c r="BS123" s="79"/>
      <c r="BT123" s="80"/>
      <c r="BU123" s="78">
        <v>14</v>
      </c>
      <c r="BV123" s="79"/>
      <c r="BW123" s="79"/>
      <c r="BX123" s="79"/>
      <c r="BY123" s="80"/>
    </row>
    <row r="124" spans="1:79" s="1" customFormat="1" ht="14.25" hidden="1" customHeight="1" x14ac:dyDescent="0.2">
      <c r="A124" s="93" t="s">
        <v>69</v>
      </c>
      <c r="B124" s="94"/>
      <c r="C124" s="94"/>
      <c r="D124" s="93" t="s">
        <v>57</v>
      </c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5"/>
      <c r="U124" s="69" t="s">
        <v>65</v>
      </c>
      <c r="V124" s="69"/>
      <c r="W124" s="69"/>
      <c r="X124" s="69"/>
      <c r="Y124" s="69"/>
      <c r="Z124" s="69" t="s">
        <v>66</v>
      </c>
      <c r="AA124" s="69"/>
      <c r="AB124" s="69"/>
      <c r="AC124" s="69"/>
      <c r="AD124" s="69"/>
      <c r="AE124" s="69" t="s">
        <v>91</v>
      </c>
      <c r="AF124" s="69"/>
      <c r="AG124" s="69"/>
      <c r="AH124" s="69"/>
      <c r="AI124" s="89" t="s">
        <v>170</v>
      </c>
      <c r="AJ124" s="89"/>
      <c r="AK124" s="89"/>
      <c r="AL124" s="89"/>
      <c r="AM124" s="89"/>
      <c r="AN124" s="69" t="s">
        <v>67</v>
      </c>
      <c r="AO124" s="69"/>
      <c r="AP124" s="69"/>
      <c r="AQ124" s="69"/>
      <c r="AR124" s="69"/>
      <c r="AS124" s="69" t="s">
        <v>68</v>
      </c>
      <c r="AT124" s="69"/>
      <c r="AU124" s="69"/>
      <c r="AV124" s="69"/>
      <c r="AW124" s="69"/>
      <c r="AX124" s="69" t="s">
        <v>92</v>
      </c>
      <c r="AY124" s="69"/>
      <c r="AZ124" s="69"/>
      <c r="BA124" s="69"/>
      <c r="BB124" s="89" t="s">
        <v>170</v>
      </c>
      <c r="BC124" s="89"/>
      <c r="BD124" s="89"/>
      <c r="BE124" s="89"/>
      <c r="BF124" s="89"/>
      <c r="BG124" s="69" t="s">
        <v>58</v>
      </c>
      <c r="BH124" s="69"/>
      <c r="BI124" s="69"/>
      <c r="BJ124" s="69"/>
      <c r="BK124" s="69"/>
      <c r="BL124" s="69" t="s">
        <v>59</v>
      </c>
      <c r="BM124" s="69"/>
      <c r="BN124" s="69"/>
      <c r="BO124" s="69"/>
      <c r="BP124" s="69"/>
      <c r="BQ124" s="69" t="s">
        <v>93</v>
      </c>
      <c r="BR124" s="69"/>
      <c r="BS124" s="69"/>
      <c r="BT124" s="69"/>
      <c r="BU124" s="89" t="s">
        <v>170</v>
      </c>
      <c r="BV124" s="89"/>
      <c r="BW124" s="89"/>
      <c r="BX124" s="89"/>
      <c r="BY124" s="89"/>
      <c r="CA124" t="s">
        <v>33</v>
      </c>
    </row>
    <row r="125" spans="1:79" s="25" customFormat="1" ht="38.25" customHeight="1" x14ac:dyDescent="0.2">
      <c r="A125" s="29">
        <v>1</v>
      </c>
      <c r="B125" s="30"/>
      <c r="C125" s="30"/>
      <c r="D125" s="31" t="s">
        <v>194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3"/>
      <c r="U125" s="53">
        <v>11077222</v>
      </c>
      <c r="V125" s="54"/>
      <c r="W125" s="54"/>
      <c r="X125" s="54"/>
      <c r="Y125" s="55"/>
      <c r="Z125" s="53">
        <v>809889</v>
      </c>
      <c r="AA125" s="54"/>
      <c r="AB125" s="54"/>
      <c r="AC125" s="54"/>
      <c r="AD125" s="55"/>
      <c r="AE125" s="53">
        <v>0</v>
      </c>
      <c r="AF125" s="54"/>
      <c r="AG125" s="54"/>
      <c r="AH125" s="55"/>
      <c r="AI125" s="53">
        <f>IF(ISNUMBER(U125),U125,0)+IF(ISNUMBER(Z125),Z125,0)</f>
        <v>11887111</v>
      </c>
      <c r="AJ125" s="54"/>
      <c r="AK125" s="54"/>
      <c r="AL125" s="54"/>
      <c r="AM125" s="55"/>
      <c r="AN125" s="53">
        <v>10416379</v>
      </c>
      <c r="AO125" s="54"/>
      <c r="AP125" s="54"/>
      <c r="AQ125" s="54"/>
      <c r="AR125" s="55"/>
      <c r="AS125" s="53">
        <v>740900</v>
      </c>
      <c r="AT125" s="54"/>
      <c r="AU125" s="54"/>
      <c r="AV125" s="54"/>
      <c r="AW125" s="55"/>
      <c r="AX125" s="53">
        <v>0</v>
      </c>
      <c r="AY125" s="54"/>
      <c r="AZ125" s="54"/>
      <c r="BA125" s="55"/>
      <c r="BB125" s="53">
        <f>IF(ISNUMBER(AN125),AN125,0)+IF(ISNUMBER(AS125),AS125,0)</f>
        <v>11157279</v>
      </c>
      <c r="BC125" s="54"/>
      <c r="BD125" s="54"/>
      <c r="BE125" s="54"/>
      <c r="BF125" s="55"/>
      <c r="BG125" s="53">
        <v>10129600</v>
      </c>
      <c r="BH125" s="54"/>
      <c r="BI125" s="54"/>
      <c r="BJ125" s="54"/>
      <c r="BK125" s="55"/>
      <c r="BL125" s="53">
        <v>660000</v>
      </c>
      <c r="BM125" s="54"/>
      <c r="BN125" s="54"/>
      <c r="BO125" s="54"/>
      <c r="BP125" s="55"/>
      <c r="BQ125" s="53">
        <v>0</v>
      </c>
      <c r="BR125" s="54"/>
      <c r="BS125" s="54"/>
      <c r="BT125" s="55"/>
      <c r="BU125" s="53">
        <f>IF(ISNUMBER(BG125),BG125,0)+IF(ISNUMBER(BL125),BL125,0)</f>
        <v>10789600</v>
      </c>
      <c r="BV125" s="54"/>
      <c r="BW125" s="54"/>
      <c r="BX125" s="54"/>
      <c r="BY125" s="55"/>
      <c r="CA125" s="25" t="s">
        <v>34</v>
      </c>
    </row>
    <row r="126" spans="1:79" s="6" customFormat="1" ht="12.75" customHeight="1" x14ac:dyDescent="0.2">
      <c r="A126" s="34"/>
      <c r="B126" s="35"/>
      <c r="C126" s="35"/>
      <c r="D126" s="36" t="s">
        <v>147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8"/>
      <c r="U126" s="45">
        <v>11077222</v>
      </c>
      <c r="V126" s="46"/>
      <c r="W126" s="46"/>
      <c r="X126" s="46"/>
      <c r="Y126" s="47"/>
      <c r="Z126" s="45">
        <v>809889</v>
      </c>
      <c r="AA126" s="46"/>
      <c r="AB126" s="46"/>
      <c r="AC126" s="46"/>
      <c r="AD126" s="47"/>
      <c r="AE126" s="45">
        <v>0</v>
      </c>
      <c r="AF126" s="46"/>
      <c r="AG126" s="46"/>
      <c r="AH126" s="47"/>
      <c r="AI126" s="45">
        <f>IF(ISNUMBER(U126),U126,0)+IF(ISNUMBER(Z126),Z126,0)</f>
        <v>11887111</v>
      </c>
      <c r="AJ126" s="46"/>
      <c r="AK126" s="46"/>
      <c r="AL126" s="46"/>
      <c r="AM126" s="47"/>
      <c r="AN126" s="45">
        <v>10416379</v>
      </c>
      <c r="AO126" s="46"/>
      <c r="AP126" s="46"/>
      <c r="AQ126" s="46"/>
      <c r="AR126" s="47"/>
      <c r="AS126" s="45">
        <v>740900</v>
      </c>
      <c r="AT126" s="46"/>
      <c r="AU126" s="46"/>
      <c r="AV126" s="46"/>
      <c r="AW126" s="47"/>
      <c r="AX126" s="45">
        <v>0</v>
      </c>
      <c r="AY126" s="46"/>
      <c r="AZ126" s="46"/>
      <c r="BA126" s="47"/>
      <c r="BB126" s="45">
        <f>IF(ISNUMBER(AN126),AN126,0)+IF(ISNUMBER(AS126),AS126,0)</f>
        <v>11157279</v>
      </c>
      <c r="BC126" s="46"/>
      <c r="BD126" s="46"/>
      <c r="BE126" s="46"/>
      <c r="BF126" s="47"/>
      <c r="BG126" s="45">
        <v>10129600</v>
      </c>
      <c r="BH126" s="46"/>
      <c r="BI126" s="46"/>
      <c r="BJ126" s="46"/>
      <c r="BK126" s="47"/>
      <c r="BL126" s="45">
        <v>660000</v>
      </c>
      <c r="BM126" s="46"/>
      <c r="BN126" s="46"/>
      <c r="BO126" s="46"/>
      <c r="BP126" s="47"/>
      <c r="BQ126" s="45">
        <v>0</v>
      </c>
      <c r="BR126" s="46"/>
      <c r="BS126" s="46"/>
      <c r="BT126" s="47"/>
      <c r="BU126" s="45">
        <f>IF(ISNUMBER(BG126),BG126,0)+IF(ISNUMBER(BL126),BL126,0)</f>
        <v>10789600</v>
      </c>
      <c r="BV126" s="46"/>
      <c r="BW126" s="46"/>
      <c r="BX126" s="46"/>
      <c r="BY126" s="47"/>
    </row>
    <row r="128" spans="1:79" ht="14.25" customHeight="1" x14ac:dyDescent="0.2">
      <c r="A128" s="66" t="s">
        <v>267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</row>
    <row r="129" spans="1:79" ht="15" customHeight="1" x14ac:dyDescent="0.2">
      <c r="A129" s="82" t="s">
        <v>237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</row>
    <row r="130" spans="1:79" ht="23.1" customHeight="1" x14ac:dyDescent="0.2">
      <c r="A130" s="83" t="s">
        <v>6</v>
      </c>
      <c r="B130" s="84"/>
      <c r="C130" s="84"/>
      <c r="D130" s="83" t="s">
        <v>121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42" t="s">
        <v>259</v>
      </c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 t="s">
        <v>264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</row>
    <row r="131" spans="1:79" ht="54" customHeight="1" x14ac:dyDescent="0.2">
      <c r="A131" s="86"/>
      <c r="B131" s="87"/>
      <c r="C131" s="87"/>
      <c r="D131" s="86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8"/>
      <c r="U131" s="78" t="s">
        <v>4</v>
      </c>
      <c r="V131" s="79"/>
      <c r="W131" s="79"/>
      <c r="X131" s="79"/>
      <c r="Y131" s="80"/>
      <c r="Z131" s="78" t="s">
        <v>3</v>
      </c>
      <c r="AA131" s="79"/>
      <c r="AB131" s="79"/>
      <c r="AC131" s="79"/>
      <c r="AD131" s="80"/>
      <c r="AE131" s="103" t="s">
        <v>116</v>
      </c>
      <c r="AF131" s="104"/>
      <c r="AG131" s="104"/>
      <c r="AH131" s="104"/>
      <c r="AI131" s="105"/>
      <c r="AJ131" s="78" t="s">
        <v>5</v>
      </c>
      <c r="AK131" s="79"/>
      <c r="AL131" s="79"/>
      <c r="AM131" s="79"/>
      <c r="AN131" s="80"/>
      <c r="AO131" s="78" t="s">
        <v>4</v>
      </c>
      <c r="AP131" s="79"/>
      <c r="AQ131" s="79"/>
      <c r="AR131" s="79"/>
      <c r="AS131" s="80"/>
      <c r="AT131" s="78" t="s">
        <v>3</v>
      </c>
      <c r="AU131" s="79"/>
      <c r="AV131" s="79"/>
      <c r="AW131" s="79"/>
      <c r="AX131" s="80"/>
      <c r="AY131" s="103" t="s">
        <v>116</v>
      </c>
      <c r="AZ131" s="104"/>
      <c r="BA131" s="104"/>
      <c r="BB131" s="104"/>
      <c r="BC131" s="105"/>
      <c r="BD131" s="42" t="s">
        <v>96</v>
      </c>
      <c r="BE131" s="42"/>
      <c r="BF131" s="42"/>
      <c r="BG131" s="42"/>
      <c r="BH131" s="42"/>
    </row>
    <row r="132" spans="1:79" ht="15" customHeight="1" x14ac:dyDescent="0.2">
      <c r="A132" s="78" t="s">
        <v>169</v>
      </c>
      <c r="B132" s="79"/>
      <c r="C132" s="79"/>
      <c r="D132" s="78">
        <v>2</v>
      </c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80"/>
      <c r="U132" s="78">
        <v>3</v>
      </c>
      <c r="V132" s="79"/>
      <c r="W132" s="79"/>
      <c r="X132" s="79"/>
      <c r="Y132" s="80"/>
      <c r="Z132" s="78">
        <v>4</v>
      </c>
      <c r="AA132" s="79"/>
      <c r="AB132" s="79"/>
      <c r="AC132" s="79"/>
      <c r="AD132" s="80"/>
      <c r="AE132" s="78">
        <v>5</v>
      </c>
      <c r="AF132" s="79"/>
      <c r="AG132" s="79"/>
      <c r="AH132" s="79"/>
      <c r="AI132" s="80"/>
      <c r="AJ132" s="78">
        <v>6</v>
      </c>
      <c r="AK132" s="79"/>
      <c r="AL132" s="79"/>
      <c r="AM132" s="79"/>
      <c r="AN132" s="80"/>
      <c r="AO132" s="78">
        <v>7</v>
      </c>
      <c r="AP132" s="79"/>
      <c r="AQ132" s="79"/>
      <c r="AR132" s="79"/>
      <c r="AS132" s="80"/>
      <c r="AT132" s="78">
        <v>8</v>
      </c>
      <c r="AU132" s="79"/>
      <c r="AV132" s="79"/>
      <c r="AW132" s="79"/>
      <c r="AX132" s="80"/>
      <c r="AY132" s="78">
        <v>9</v>
      </c>
      <c r="AZ132" s="79"/>
      <c r="BA132" s="79"/>
      <c r="BB132" s="79"/>
      <c r="BC132" s="80"/>
      <c r="BD132" s="78">
        <v>10</v>
      </c>
      <c r="BE132" s="79"/>
      <c r="BF132" s="79"/>
      <c r="BG132" s="79"/>
      <c r="BH132" s="80"/>
    </row>
    <row r="133" spans="1:79" s="1" customFormat="1" ht="12.75" hidden="1" customHeight="1" x14ac:dyDescent="0.2">
      <c r="A133" s="93" t="s">
        <v>69</v>
      </c>
      <c r="B133" s="94"/>
      <c r="C133" s="94"/>
      <c r="D133" s="93" t="s">
        <v>57</v>
      </c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5"/>
      <c r="U133" s="93" t="s">
        <v>60</v>
      </c>
      <c r="V133" s="94"/>
      <c r="W133" s="94"/>
      <c r="X133" s="94"/>
      <c r="Y133" s="95"/>
      <c r="Z133" s="93" t="s">
        <v>61</v>
      </c>
      <c r="AA133" s="94"/>
      <c r="AB133" s="94"/>
      <c r="AC133" s="94"/>
      <c r="AD133" s="95"/>
      <c r="AE133" s="93" t="s">
        <v>94</v>
      </c>
      <c r="AF133" s="94"/>
      <c r="AG133" s="94"/>
      <c r="AH133" s="94"/>
      <c r="AI133" s="95"/>
      <c r="AJ133" s="100" t="s">
        <v>171</v>
      </c>
      <c r="AK133" s="101"/>
      <c r="AL133" s="101"/>
      <c r="AM133" s="101"/>
      <c r="AN133" s="102"/>
      <c r="AO133" s="93" t="s">
        <v>62</v>
      </c>
      <c r="AP133" s="94"/>
      <c r="AQ133" s="94"/>
      <c r="AR133" s="94"/>
      <c r="AS133" s="95"/>
      <c r="AT133" s="93" t="s">
        <v>63</v>
      </c>
      <c r="AU133" s="94"/>
      <c r="AV133" s="94"/>
      <c r="AW133" s="94"/>
      <c r="AX133" s="95"/>
      <c r="AY133" s="93" t="s">
        <v>95</v>
      </c>
      <c r="AZ133" s="94"/>
      <c r="BA133" s="94"/>
      <c r="BB133" s="94"/>
      <c r="BC133" s="95"/>
      <c r="BD133" s="89" t="s">
        <v>171</v>
      </c>
      <c r="BE133" s="89"/>
      <c r="BF133" s="89"/>
      <c r="BG133" s="89"/>
      <c r="BH133" s="89"/>
      <c r="CA133" s="1" t="s">
        <v>35</v>
      </c>
    </row>
    <row r="134" spans="1:79" s="25" customFormat="1" ht="38.25" customHeight="1" x14ac:dyDescent="0.2">
      <c r="A134" s="29">
        <v>1</v>
      </c>
      <c r="B134" s="30"/>
      <c r="C134" s="30"/>
      <c r="D134" s="31" t="s">
        <v>194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3"/>
      <c r="U134" s="53">
        <v>0</v>
      </c>
      <c r="V134" s="54"/>
      <c r="W134" s="54"/>
      <c r="X134" s="54"/>
      <c r="Y134" s="55"/>
      <c r="Z134" s="53">
        <v>0</v>
      </c>
      <c r="AA134" s="54"/>
      <c r="AB134" s="54"/>
      <c r="AC134" s="54"/>
      <c r="AD134" s="55"/>
      <c r="AE134" s="50">
        <v>0</v>
      </c>
      <c r="AF134" s="50"/>
      <c r="AG134" s="50"/>
      <c r="AH134" s="50"/>
      <c r="AI134" s="50"/>
      <c r="AJ134" s="99">
        <f>IF(ISNUMBER(U134),U134,0)+IF(ISNUMBER(Z134),Z134,0)</f>
        <v>0</v>
      </c>
      <c r="AK134" s="99"/>
      <c r="AL134" s="99"/>
      <c r="AM134" s="99"/>
      <c r="AN134" s="99"/>
      <c r="AO134" s="50">
        <v>0</v>
      </c>
      <c r="AP134" s="50"/>
      <c r="AQ134" s="50"/>
      <c r="AR134" s="50"/>
      <c r="AS134" s="50"/>
      <c r="AT134" s="99">
        <v>0</v>
      </c>
      <c r="AU134" s="99"/>
      <c r="AV134" s="99"/>
      <c r="AW134" s="99"/>
      <c r="AX134" s="99"/>
      <c r="AY134" s="50">
        <v>0</v>
      </c>
      <c r="AZ134" s="50"/>
      <c r="BA134" s="50"/>
      <c r="BB134" s="50"/>
      <c r="BC134" s="50"/>
      <c r="BD134" s="99">
        <f>IF(ISNUMBER(AO134),AO134,0)+IF(ISNUMBER(AT134),AT134,0)</f>
        <v>0</v>
      </c>
      <c r="BE134" s="99"/>
      <c r="BF134" s="99"/>
      <c r="BG134" s="99"/>
      <c r="BH134" s="99"/>
      <c r="CA134" s="25" t="s">
        <v>36</v>
      </c>
    </row>
    <row r="135" spans="1:79" s="6" customFormat="1" ht="12.75" customHeight="1" x14ac:dyDescent="0.2">
      <c r="A135" s="34"/>
      <c r="B135" s="35"/>
      <c r="C135" s="35"/>
      <c r="D135" s="36" t="s">
        <v>147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8"/>
      <c r="U135" s="45">
        <v>0</v>
      </c>
      <c r="V135" s="46"/>
      <c r="W135" s="46"/>
      <c r="X135" s="46"/>
      <c r="Y135" s="47"/>
      <c r="Z135" s="45">
        <v>0</v>
      </c>
      <c r="AA135" s="46"/>
      <c r="AB135" s="46"/>
      <c r="AC135" s="46"/>
      <c r="AD135" s="47"/>
      <c r="AE135" s="48">
        <v>0</v>
      </c>
      <c r="AF135" s="48"/>
      <c r="AG135" s="48"/>
      <c r="AH135" s="48"/>
      <c r="AI135" s="48"/>
      <c r="AJ135" s="49">
        <f>IF(ISNUMBER(U135),U135,0)+IF(ISNUMBER(Z135),Z135,0)</f>
        <v>0</v>
      </c>
      <c r="AK135" s="49"/>
      <c r="AL135" s="49"/>
      <c r="AM135" s="49"/>
      <c r="AN135" s="49"/>
      <c r="AO135" s="48">
        <v>0</v>
      </c>
      <c r="AP135" s="48"/>
      <c r="AQ135" s="48"/>
      <c r="AR135" s="48"/>
      <c r="AS135" s="48"/>
      <c r="AT135" s="49">
        <v>0</v>
      </c>
      <c r="AU135" s="49"/>
      <c r="AV135" s="49"/>
      <c r="AW135" s="49"/>
      <c r="AX135" s="49"/>
      <c r="AY135" s="48">
        <v>0</v>
      </c>
      <c r="AZ135" s="48"/>
      <c r="BA135" s="48"/>
      <c r="BB135" s="48"/>
      <c r="BC135" s="48"/>
      <c r="BD135" s="49">
        <f>IF(ISNUMBER(AO135),AO135,0)+IF(ISNUMBER(AT135),AT135,0)</f>
        <v>0</v>
      </c>
      <c r="BE135" s="49"/>
      <c r="BF135" s="49"/>
      <c r="BG135" s="49"/>
      <c r="BH135" s="49"/>
    </row>
    <row r="136" spans="1:79" s="5" customFormat="1" ht="12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</row>
    <row r="138" spans="1:79" ht="14.25" customHeight="1" x14ac:dyDescent="0.2">
      <c r="A138" s="66" t="s">
        <v>152</v>
      </c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</row>
    <row r="139" spans="1:79" ht="14.25" customHeight="1" x14ac:dyDescent="0.2">
      <c r="A139" s="66" t="s">
        <v>252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</row>
    <row r="140" spans="1:79" ht="23.1" customHeight="1" x14ac:dyDescent="0.2">
      <c r="A140" s="83" t="s">
        <v>6</v>
      </c>
      <c r="B140" s="84"/>
      <c r="C140" s="84"/>
      <c r="D140" s="42" t="s">
        <v>9</v>
      </c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 t="s">
        <v>8</v>
      </c>
      <c r="R140" s="42"/>
      <c r="S140" s="42"/>
      <c r="T140" s="42"/>
      <c r="U140" s="42"/>
      <c r="V140" s="42" t="s">
        <v>7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78" t="s">
        <v>238</v>
      </c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80"/>
      <c r="AU140" s="78" t="s">
        <v>241</v>
      </c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80"/>
      <c r="BJ140" s="78" t="s">
        <v>248</v>
      </c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80"/>
    </row>
    <row r="141" spans="1:79" ht="32.25" customHeight="1" x14ac:dyDescent="0.2">
      <c r="A141" s="86"/>
      <c r="B141" s="87"/>
      <c r="C141" s="87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 t="s">
        <v>4</v>
      </c>
      <c r="AG141" s="42"/>
      <c r="AH141" s="42"/>
      <c r="AI141" s="42"/>
      <c r="AJ141" s="42"/>
      <c r="AK141" s="42" t="s">
        <v>3</v>
      </c>
      <c r="AL141" s="42"/>
      <c r="AM141" s="42"/>
      <c r="AN141" s="42"/>
      <c r="AO141" s="42"/>
      <c r="AP141" s="42" t="s">
        <v>123</v>
      </c>
      <c r="AQ141" s="42"/>
      <c r="AR141" s="42"/>
      <c r="AS141" s="42"/>
      <c r="AT141" s="42"/>
      <c r="AU141" s="42" t="s">
        <v>4</v>
      </c>
      <c r="AV141" s="42"/>
      <c r="AW141" s="42"/>
      <c r="AX141" s="42"/>
      <c r="AY141" s="42"/>
      <c r="AZ141" s="42" t="s">
        <v>3</v>
      </c>
      <c r="BA141" s="42"/>
      <c r="BB141" s="42"/>
      <c r="BC141" s="42"/>
      <c r="BD141" s="42"/>
      <c r="BE141" s="42" t="s">
        <v>90</v>
      </c>
      <c r="BF141" s="42"/>
      <c r="BG141" s="42"/>
      <c r="BH141" s="42"/>
      <c r="BI141" s="42"/>
      <c r="BJ141" s="42" t="s">
        <v>4</v>
      </c>
      <c r="BK141" s="42"/>
      <c r="BL141" s="42"/>
      <c r="BM141" s="42"/>
      <c r="BN141" s="42"/>
      <c r="BO141" s="42" t="s">
        <v>3</v>
      </c>
      <c r="BP141" s="42"/>
      <c r="BQ141" s="42"/>
      <c r="BR141" s="42"/>
      <c r="BS141" s="42"/>
      <c r="BT141" s="42" t="s">
        <v>97</v>
      </c>
      <c r="BU141" s="42"/>
      <c r="BV141" s="42"/>
      <c r="BW141" s="42"/>
      <c r="BX141" s="42"/>
    </row>
    <row r="142" spans="1:79" ht="15" customHeight="1" x14ac:dyDescent="0.2">
      <c r="A142" s="78">
        <v>1</v>
      </c>
      <c r="B142" s="79"/>
      <c r="C142" s="79"/>
      <c r="D142" s="42">
        <v>2</v>
      </c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>
        <v>3</v>
      </c>
      <c r="R142" s="42"/>
      <c r="S142" s="42"/>
      <c r="T142" s="42"/>
      <c r="U142" s="42"/>
      <c r="V142" s="42">
        <v>4</v>
      </c>
      <c r="W142" s="42"/>
      <c r="X142" s="42"/>
      <c r="Y142" s="42"/>
      <c r="Z142" s="42"/>
      <c r="AA142" s="42"/>
      <c r="AB142" s="42"/>
      <c r="AC142" s="42"/>
      <c r="AD142" s="42"/>
      <c r="AE142" s="42"/>
      <c r="AF142" s="42">
        <v>5</v>
      </c>
      <c r="AG142" s="42"/>
      <c r="AH142" s="42"/>
      <c r="AI142" s="42"/>
      <c r="AJ142" s="42"/>
      <c r="AK142" s="42">
        <v>6</v>
      </c>
      <c r="AL142" s="42"/>
      <c r="AM142" s="42"/>
      <c r="AN142" s="42"/>
      <c r="AO142" s="42"/>
      <c r="AP142" s="42">
        <v>7</v>
      </c>
      <c r="AQ142" s="42"/>
      <c r="AR142" s="42"/>
      <c r="AS142" s="42"/>
      <c r="AT142" s="42"/>
      <c r="AU142" s="42">
        <v>8</v>
      </c>
      <c r="AV142" s="42"/>
      <c r="AW142" s="42"/>
      <c r="AX142" s="42"/>
      <c r="AY142" s="42"/>
      <c r="AZ142" s="42">
        <v>9</v>
      </c>
      <c r="BA142" s="42"/>
      <c r="BB142" s="42"/>
      <c r="BC142" s="42"/>
      <c r="BD142" s="42"/>
      <c r="BE142" s="42">
        <v>10</v>
      </c>
      <c r="BF142" s="42"/>
      <c r="BG142" s="42"/>
      <c r="BH142" s="42"/>
      <c r="BI142" s="42"/>
      <c r="BJ142" s="42">
        <v>11</v>
      </c>
      <c r="BK142" s="42"/>
      <c r="BL142" s="42"/>
      <c r="BM142" s="42"/>
      <c r="BN142" s="42"/>
      <c r="BO142" s="42">
        <v>12</v>
      </c>
      <c r="BP142" s="42"/>
      <c r="BQ142" s="42"/>
      <c r="BR142" s="42"/>
      <c r="BS142" s="42"/>
      <c r="BT142" s="42">
        <v>13</v>
      </c>
      <c r="BU142" s="42"/>
      <c r="BV142" s="42"/>
      <c r="BW142" s="42"/>
      <c r="BX142" s="42"/>
    </row>
    <row r="143" spans="1:79" ht="10.5" hidden="1" customHeight="1" x14ac:dyDescent="0.2">
      <c r="A143" s="93" t="s">
        <v>154</v>
      </c>
      <c r="B143" s="94"/>
      <c r="C143" s="94"/>
      <c r="D143" s="42" t="s">
        <v>57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 t="s">
        <v>70</v>
      </c>
      <c r="R143" s="42"/>
      <c r="S143" s="42"/>
      <c r="T143" s="42"/>
      <c r="U143" s="42"/>
      <c r="V143" s="42" t="s">
        <v>71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69" t="s">
        <v>111</v>
      </c>
      <c r="AG143" s="69"/>
      <c r="AH143" s="69"/>
      <c r="AI143" s="69"/>
      <c r="AJ143" s="69"/>
      <c r="AK143" s="67" t="s">
        <v>112</v>
      </c>
      <c r="AL143" s="67"/>
      <c r="AM143" s="67"/>
      <c r="AN143" s="67"/>
      <c r="AO143" s="67"/>
      <c r="AP143" s="89" t="s">
        <v>196</v>
      </c>
      <c r="AQ143" s="89"/>
      <c r="AR143" s="89"/>
      <c r="AS143" s="89"/>
      <c r="AT143" s="89"/>
      <c r="AU143" s="69" t="s">
        <v>113</v>
      </c>
      <c r="AV143" s="69"/>
      <c r="AW143" s="69"/>
      <c r="AX143" s="69"/>
      <c r="AY143" s="69"/>
      <c r="AZ143" s="67" t="s">
        <v>114</v>
      </c>
      <c r="BA143" s="67"/>
      <c r="BB143" s="67"/>
      <c r="BC143" s="67"/>
      <c r="BD143" s="67"/>
      <c r="BE143" s="89" t="s">
        <v>196</v>
      </c>
      <c r="BF143" s="89"/>
      <c r="BG143" s="89"/>
      <c r="BH143" s="89"/>
      <c r="BI143" s="89"/>
      <c r="BJ143" s="69" t="s">
        <v>105</v>
      </c>
      <c r="BK143" s="69"/>
      <c r="BL143" s="69"/>
      <c r="BM143" s="69"/>
      <c r="BN143" s="69"/>
      <c r="BO143" s="67" t="s">
        <v>106</v>
      </c>
      <c r="BP143" s="67"/>
      <c r="BQ143" s="67"/>
      <c r="BR143" s="67"/>
      <c r="BS143" s="67"/>
      <c r="BT143" s="89" t="s">
        <v>196</v>
      </c>
      <c r="BU143" s="89"/>
      <c r="BV143" s="89"/>
      <c r="BW143" s="89"/>
      <c r="BX143" s="89"/>
      <c r="CA143" t="s">
        <v>37</v>
      </c>
    </row>
    <row r="144" spans="1:79" s="6" customFormat="1" ht="15" customHeight="1" x14ac:dyDescent="0.2">
      <c r="A144" s="34">
        <v>0</v>
      </c>
      <c r="B144" s="35"/>
      <c r="C144" s="35"/>
      <c r="D144" s="44" t="s">
        <v>195</v>
      </c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CA144" s="6" t="s">
        <v>38</v>
      </c>
    </row>
    <row r="145" spans="1:79" s="25" customFormat="1" ht="28.5" customHeight="1" x14ac:dyDescent="0.2">
      <c r="A145" s="29">
        <v>0</v>
      </c>
      <c r="B145" s="30"/>
      <c r="C145" s="30"/>
      <c r="D145" s="41" t="s">
        <v>197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3"/>
      <c r="Q145" s="42" t="s">
        <v>198</v>
      </c>
      <c r="R145" s="42"/>
      <c r="S145" s="42"/>
      <c r="T145" s="42"/>
      <c r="U145" s="42"/>
      <c r="V145" s="42" t="s">
        <v>199</v>
      </c>
      <c r="W145" s="42"/>
      <c r="X145" s="42"/>
      <c r="Y145" s="42"/>
      <c r="Z145" s="42"/>
      <c r="AA145" s="42"/>
      <c r="AB145" s="42"/>
      <c r="AC145" s="42"/>
      <c r="AD145" s="42"/>
      <c r="AE145" s="42"/>
      <c r="AF145" s="27">
        <v>98</v>
      </c>
      <c r="AG145" s="27"/>
      <c r="AH145" s="27"/>
      <c r="AI145" s="27"/>
      <c r="AJ145" s="27"/>
      <c r="AK145" s="27">
        <v>64</v>
      </c>
      <c r="AL145" s="27"/>
      <c r="AM145" s="27"/>
      <c r="AN145" s="27"/>
      <c r="AO145" s="27"/>
      <c r="AP145" s="27">
        <v>162</v>
      </c>
      <c r="AQ145" s="27"/>
      <c r="AR145" s="27"/>
      <c r="AS145" s="27"/>
      <c r="AT145" s="27"/>
      <c r="AU145" s="27">
        <v>99.5</v>
      </c>
      <c r="AV145" s="27"/>
      <c r="AW145" s="27"/>
      <c r="AX145" s="27"/>
      <c r="AY145" s="27"/>
      <c r="AZ145" s="27">
        <v>63</v>
      </c>
      <c r="BA145" s="27"/>
      <c r="BB145" s="27"/>
      <c r="BC145" s="27"/>
      <c r="BD145" s="27"/>
      <c r="BE145" s="27">
        <v>162.5</v>
      </c>
      <c r="BF145" s="27"/>
      <c r="BG145" s="27"/>
      <c r="BH145" s="27"/>
      <c r="BI145" s="27"/>
      <c r="BJ145" s="27">
        <v>99.5</v>
      </c>
      <c r="BK145" s="27"/>
      <c r="BL145" s="27"/>
      <c r="BM145" s="27"/>
      <c r="BN145" s="27"/>
      <c r="BO145" s="27">
        <v>63</v>
      </c>
      <c r="BP145" s="27"/>
      <c r="BQ145" s="27"/>
      <c r="BR145" s="27"/>
      <c r="BS145" s="27"/>
      <c r="BT145" s="27">
        <v>162.5</v>
      </c>
      <c r="BU145" s="27"/>
      <c r="BV145" s="27"/>
      <c r="BW145" s="27"/>
      <c r="BX145" s="27"/>
    </row>
    <row r="146" spans="1:79" s="6" customFormat="1" ht="15" customHeight="1" x14ac:dyDescent="0.2">
      <c r="A146" s="34">
        <v>0</v>
      </c>
      <c r="B146" s="35"/>
      <c r="C146" s="35"/>
      <c r="D146" s="43" t="s">
        <v>200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</row>
    <row r="147" spans="1:79" s="25" customFormat="1" ht="15" customHeight="1" x14ac:dyDescent="0.2">
      <c r="A147" s="29">
        <v>0</v>
      </c>
      <c r="B147" s="30"/>
      <c r="C147" s="30"/>
      <c r="D147" s="41" t="s">
        <v>201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3"/>
      <c r="Q147" s="42" t="s">
        <v>198</v>
      </c>
      <c r="R147" s="42"/>
      <c r="S147" s="42"/>
      <c r="T147" s="42"/>
      <c r="U147" s="42"/>
      <c r="V147" s="41" t="s">
        <v>202</v>
      </c>
      <c r="W147" s="32"/>
      <c r="X147" s="32"/>
      <c r="Y147" s="32"/>
      <c r="Z147" s="32"/>
      <c r="AA147" s="32"/>
      <c r="AB147" s="32"/>
      <c r="AC147" s="32"/>
      <c r="AD147" s="32"/>
      <c r="AE147" s="33"/>
      <c r="AF147" s="27">
        <v>2385</v>
      </c>
      <c r="AG147" s="27"/>
      <c r="AH147" s="27"/>
      <c r="AI147" s="27"/>
      <c r="AJ147" s="27"/>
      <c r="AK147" s="27">
        <v>930</v>
      </c>
      <c r="AL147" s="27"/>
      <c r="AM147" s="27"/>
      <c r="AN147" s="27"/>
      <c r="AO147" s="27"/>
      <c r="AP147" s="27">
        <v>3315</v>
      </c>
      <c r="AQ147" s="27"/>
      <c r="AR147" s="27"/>
      <c r="AS147" s="27"/>
      <c r="AT147" s="27"/>
      <c r="AU147" s="27">
        <v>1081</v>
      </c>
      <c r="AV147" s="27"/>
      <c r="AW147" s="27"/>
      <c r="AX147" s="27"/>
      <c r="AY147" s="27"/>
      <c r="AZ147" s="27">
        <v>385</v>
      </c>
      <c r="BA147" s="27"/>
      <c r="BB147" s="27"/>
      <c r="BC147" s="27"/>
      <c r="BD147" s="27"/>
      <c r="BE147" s="27">
        <v>1466</v>
      </c>
      <c r="BF147" s="27"/>
      <c r="BG147" s="27"/>
      <c r="BH147" s="27"/>
      <c r="BI147" s="27"/>
      <c r="BJ147" s="27">
        <v>1450</v>
      </c>
      <c r="BK147" s="27"/>
      <c r="BL147" s="27"/>
      <c r="BM147" s="27"/>
      <c r="BN147" s="27"/>
      <c r="BO147" s="27">
        <v>350</v>
      </c>
      <c r="BP147" s="27"/>
      <c r="BQ147" s="27"/>
      <c r="BR147" s="27"/>
      <c r="BS147" s="27"/>
      <c r="BT147" s="27">
        <v>1800</v>
      </c>
      <c r="BU147" s="27"/>
      <c r="BV147" s="27"/>
      <c r="BW147" s="27"/>
      <c r="BX147" s="27"/>
    </row>
    <row r="148" spans="1:79" s="25" customFormat="1" ht="30" customHeight="1" x14ac:dyDescent="0.2">
      <c r="A148" s="29">
        <v>0</v>
      </c>
      <c r="B148" s="30"/>
      <c r="C148" s="30"/>
      <c r="D148" s="41" t="s">
        <v>203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42" t="s">
        <v>198</v>
      </c>
      <c r="R148" s="42"/>
      <c r="S148" s="42"/>
      <c r="T148" s="42"/>
      <c r="U148" s="42"/>
      <c r="V148" s="41" t="s">
        <v>202</v>
      </c>
      <c r="W148" s="32"/>
      <c r="X148" s="32"/>
      <c r="Y148" s="32"/>
      <c r="Z148" s="32"/>
      <c r="AA148" s="32"/>
      <c r="AB148" s="32"/>
      <c r="AC148" s="32"/>
      <c r="AD148" s="32"/>
      <c r="AE148" s="33"/>
      <c r="AF148" s="27">
        <v>30</v>
      </c>
      <c r="AG148" s="27"/>
      <c r="AH148" s="27"/>
      <c r="AI148" s="27"/>
      <c r="AJ148" s="27"/>
      <c r="AK148" s="27">
        <v>0</v>
      </c>
      <c r="AL148" s="27"/>
      <c r="AM148" s="27"/>
      <c r="AN148" s="27"/>
      <c r="AO148" s="27"/>
      <c r="AP148" s="27">
        <v>30</v>
      </c>
      <c r="AQ148" s="27"/>
      <c r="AR148" s="27"/>
      <c r="AS148" s="27"/>
      <c r="AT148" s="27"/>
      <c r="AU148" s="27">
        <v>0</v>
      </c>
      <c r="AV148" s="27"/>
      <c r="AW148" s="27"/>
      <c r="AX148" s="27"/>
      <c r="AY148" s="27"/>
      <c r="AZ148" s="27">
        <v>0</v>
      </c>
      <c r="BA148" s="27"/>
      <c r="BB148" s="27"/>
      <c r="BC148" s="27"/>
      <c r="BD148" s="27"/>
      <c r="BE148" s="27">
        <v>0</v>
      </c>
      <c r="BF148" s="27"/>
      <c r="BG148" s="27"/>
      <c r="BH148" s="27"/>
      <c r="BI148" s="27"/>
      <c r="BJ148" s="27">
        <v>0</v>
      </c>
      <c r="BK148" s="27"/>
      <c r="BL148" s="27"/>
      <c r="BM148" s="27"/>
      <c r="BN148" s="27"/>
      <c r="BO148" s="27">
        <v>0</v>
      </c>
      <c r="BP148" s="27"/>
      <c r="BQ148" s="27"/>
      <c r="BR148" s="27"/>
      <c r="BS148" s="27"/>
      <c r="BT148" s="27">
        <v>0</v>
      </c>
      <c r="BU148" s="27"/>
      <c r="BV148" s="27"/>
      <c r="BW148" s="27"/>
      <c r="BX148" s="27"/>
    </row>
    <row r="149" spans="1:79" s="6" customFormat="1" ht="15" customHeight="1" x14ac:dyDescent="0.2">
      <c r="A149" s="34">
        <v>0</v>
      </c>
      <c r="B149" s="35"/>
      <c r="C149" s="35"/>
      <c r="D149" s="43" t="s">
        <v>204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4"/>
      <c r="R149" s="44"/>
      <c r="S149" s="44"/>
      <c r="T149" s="44"/>
      <c r="U149" s="44"/>
      <c r="V149" s="43"/>
      <c r="W149" s="37"/>
      <c r="X149" s="37"/>
      <c r="Y149" s="37"/>
      <c r="Z149" s="37"/>
      <c r="AA149" s="37"/>
      <c r="AB149" s="37"/>
      <c r="AC149" s="37"/>
      <c r="AD149" s="37"/>
      <c r="AE149" s="3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</row>
    <row r="150" spans="1:79" s="25" customFormat="1" ht="28.5" customHeight="1" x14ac:dyDescent="0.2">
      <c r="A150" s="29">
        <v>0</v>
      </c>
      <c r="B150" s="30"/>
      <c r="C150" s="30"/>
      <c r="D150" s="41" t="s">
        <v>205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3"/>
      <c r="Q150" s="42" t="s">
        <v>206</v>
      </c>
      <c r="R150" s="42"/>
      <c r="S150" s="42"/>
      <c r="T150" s="42"/>
      <c r="U150" s="42"/>
      <c r="V150" s="41" t="s">
        <v>207</v>
      </c>
      <c r="W150" s="32"/>
      <c r="X150" s="32"/>
      <c r="Y150" s="32"/>
      <c r="Z150" s="32"/>
      <c r="AA150" s="32"/>
      <c r="AB150" s="32"/>
      <c r="AC150" s="32"/>
      <c r="AD150" s="32"/>
      <c r="AE150" s="33"/>
      <c r="AF150" s="27">
        <v>119169.49</v>
      </c>
      <c r="AG150" s="27"/>
      <c r="AH150" s="27"/>
      <c r="AI150" s="27"/>
      <c r="AJ150" s="27"/>
      <c r="AK150" s="27">
        <v>8300</v>
      </c>
      <c r="AL150" s="27"/>
      <c r="AM150" s="27"/>
      <c r="AN150" s="27"/>
      <c r="AO150" s="27"/>
      <c r="AP150" s="27">
        <v>127469.49</v>
      </c>
      <c r="AQ150" s="27"/>
      <c r="AR150" s="27"/>
      <c r="AS150" s="27"/>
      <c r="AT150" s="27"/>
      <c r="AU150" s="27">
        <v>95035</v>
      </c>
      <c r="AV150" s="27"/>
      <c r="AW150" s="27"/>
      <c r="AX150" s="27"/>
      <c r="AY150" s="27"/>
      <c r="AZ150" s="27">
        <v>1166.7</v>
      </c>
      <c r="BA150" s="27"/>
      <c r="BB150" s="27"/>
      <c r="BC150" s="27"/>
      <c r="BD150" s="27"/>
      <c r="BE150" s="27">
        <v>96201.7</v>
      </c>
      <c r="BF150" s="27"/>
      <c r="BG150" s="27"/>
      <c r="BH150" s="27"/>
      <c r="BI150" s="27"/>
      <c r="BJ150" s="27">
        <v>94162.8</v>
      </c>
      <c r="BK150" s="27"/>
      <c r="BL150" s="27"/>
      <c r="BM150" s="27"/>
      <c r="BN150" s="27"/>
      <c r="BO150" s="27">
        <v>1166.7</v>
      </c>
      <c r="BP150" s="27"/>
      <c r="BQ150" s="27"/>
      <c r="BR150" s="27"/>
      <c r="BS150" s="27"/>
      <c r="BT150" s="27">
        <v>95329.5</v>
      </c>
      <c r="BU150" s="27"/>
      <c r="BV150" s="27"/>
      <c r="BW150" s="27"/>
      <c r="BX150" s="27"/>
    </row>
    <row r="151" spans="1:79" s="6" customFormat="1" ht="15" customHeight="1" x14ac:dyDescent="0.2">
      <c r="A151" s="34">
        <v>0</v>
      </c>
      <c r="B151" s="35"/>
      <c r="C151" s="35"/>
      <c r="D151" s="43" t="s">
        <v>208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4"/>
      <c r="R151" s="44"/>
      <c r="S151" s="44"/>
      <c r="T151" s="44"/>
      <c r="U151" s="44"/>
      <c r="V151" s="43"/>
      <c r="W151" s="37"/>
      <c r="X151" s="37"/>
      <c r="Y151" s="37"/>
      <c r="Z151" s="37"/>
      <c r="AA151" s="37"/>
      <c r="AB151" s="37"/>
      <c r="AC151" s="37"/>
      <c r="AD151" s="37"/>
      <c r="AE151" s="3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</row>
    <row r="152" spans="1:79" s="25" customFormat="1" ht="15" customHeight="1" x14ac:dyDescent="0.2">
      <c r="A152" s="29">
        <v>0</v>
      </c>
      <c r="B152" s="30"/>
      <c r="C152" s="30"/>
      <c r="D152" s="41" t="s">
        <v>209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42" t="s">
        <v>210</v>
      </c>
      <c r="R152" s="42"/>
      <c r="S152" s="42"/>
      <c r="T152" s="42"/>
      <c r="U152" s="42"/>
      <c r="V152" s="41" t="s">
        <v>211</v>
      </c>
      <c r="W152" s="32"/>
      <c r="X152" s="32"/>
      <c r="Y152" s="32"/>
      <c r="Z152" s="32"/>
      <c r="AA152" s="32"/>
      <c r="AB152" s="32"/>
      <c r="AC152" s="32"/>
      <c r="AD152" s="32"/>
      <c r="AE152" s="33"/>
      <c r="AF152" s="27">
        <v>100</v>
      </c>
      <c r="AG152" s="27"/>
      <c r="AH152" s="27"/>
      <c r="AI152" s="27"/>
      <c r="AJ152" s="27"/>
      <c r="AK152" s="27">
        <v>100</v>
      </c>
      <c r="AL152" s="27"/>
      <c r="AM152" s="27"/>
      <c r="AN152" s="27"/>
      <c r="AO152" s="27"/>
      <c r="AP152" s="27">
        <v>100</v>
      </c>
      <c r="AQ152" s="27"/>
      <c r="AR152" s="27"/>
      <c r="AS152" s="27"/>
      <c r="AT152" s="27"/>
      <c r="AU152" s="27">
        <v>100</v>
      </c>
      <c r="AV152" s="27"/>
      <c r="AW152" s="27"/>
      <c r="AX152" s="27"/>
      <c r="AY152" s="27"/>
      <c r="AZ152" s="27">
        <v>100</v>
      </c>
      <c r="BA152" s="27"/>
      <c r="BB152" s="27"/>
      <c r="BC152" s="27"/>
      <c r="BD152" s="27"/>
      <c r="BE152" s="27">
        <v>100</v>
      </c>
      <c r="BF152" s="27"/>
      <c r="BG152" s="27"/>
      <c r="BH152" s="27"/>
      <c r="BI152" s="27"/>
      <c r="BJ152" s="27">
        <v>100</v>
      </c>
      <c r="BK152" s="27"/>
      <c r="BL152" s="27"/>
      <c r="BM152" s="27"/>
      <c r="BN152" s="27"/>
      <c r="BO152" s="27">
        <v>100</v>
      </c>
      <c r="BP152" s="27"/>
      <c r="BQ152" s="27"/>
      <c r="BR152" s="27"/>
      <c r="BS152" s="27"/>
      <c r="BT152" s="27">
        <v>100</v>
      </c>
      <c r="BU152" s="27"/>
      <c r="BV152" s="27"/>
      <c r="BW152" s="27"/>
      <c r="BX152" s="27"/>
    </row>
    <row r="154" spans="1:79" ht="14.25" customHeight="1" x14ac:dyDescent="0.2">
      <c r="A154" s="66" t="s">
        <v>268</v>
      </c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</row>
    <row r="155" spans="1:79" ht="23.1" customHeight="1" x14ac:dyDescent="0.2">
      <c r="A155" s="83" t="s">
        <v>6</v>
      </c>
      <c r="B155" s="84"/>
      <c r="C155" s="84"/>
      <c r="D155" s="42" t="s">
        <v>9</v>
      </c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 t="s">
        <v>8</v>
      </c>
      <c r="R155" s="42"/>
      <c r="S155" s="42"/>
      <c r="T155" s="42"/>
      <c r="U155" s="42"/>
      <c r="V155" s="42" t="s">
        <v>7</v>
      </c>
      <c r="W155" s="42"/>
      <c r="X155" s="42"/>
      <c r="Y155" s="42"/>
      <c r="Z155" s="42"/>
      <c r="AA155" s="42"/>
      <c r="AB155" s="42"/>
      <c r="AC155" s="42"/>
      <c r="AD155" s="42"/>
      <c r="AE155" s="42"/>
      <c r="AF155" s="78" t="s">
        <v>259</v>
      </c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80"/>
      <c r="AU155" s="78" t="s">
        <v>264</v>
      </c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80"/>
    </row>
    <row r="156" spans="1:79" ht="28.5" customHeight="1" x14ac:dyDescent="0.2">
      <c r="A156" s="86"/>
      <c r="B156" s="87"/>
      <c r="C156" s="87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 t="s">
        <v>4</v>
      </c>
      <c r="AG156" s="42"/>
      <c r="AH156" s="42"/>
      <c r="AI156" s="42"/>
      <c r="AJ156" s="42"/>
      <c r="AK156" s="42" t="s">
        <v>3</v>
      </c>
      <c r="AL156" s="42"/>
      <c r="AM156" s="42"/>
      <c r="AN156" s="42"/>
      <c r="AO156" s="42"/>
      <c r="AP156" s="42" t="s">
        <v>123</v>
      </c>
      <c r="AQ156" s="42"/>
      <c r="AR156" s="42"/>
      <c r="AS156" s="42"/>
      <c r="AT156" s="42"/>
      <c r="AU156" s="42" t="s">
        <v>4</v>
      </c>
      <c r="AV156" s="42"/>
      <c r="AW156" s="42"/>
      <c r="AX156" s="42"/>
      <c r="AY156" s="42"/>
      <c r="AZ156" s="42" t="s">
        <v>3</v>
      </c>
      <c r="BA156" s="42"/>
      <c r="BB156" s="42"/>
      <c r="BC156" s="42"/>
      <c r="BD156" s="42"/>
      <c r="BE156" s="42" t="s">
        <v>90</v>
      </c>
      <c r="BF156" s="42"/>
      <c r="BG156" s="42"/>
      <c r="BH156" s="42"/>
      <c r="BI156" s="42"/>
    </row>
    <row r="157" spans="1:79" ht="15" customHeight="1" x14ac:dyDescent="0.2">
      <c r="A157" s="78">
        <v>1</v>
      </c>
      <c r="B157" s="79"/>
      <c r="C157" s="79"/>
      <c r="D157" s="42">
        <v>2</v>
      </c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>
        <v>3</v>
      </c>
      <c r="R157" s="42"/>
      <c r="S157" s="42"/>
      <c r="T157" s="42"/>
      <c r="U157" s="42"/>
      <c r="V157" s="42">
        <v>4</v>
      </c>
      <c r="W157" s="42"/>
      <c r="X157" s="42"/>
      <c r="Y157" s="42"/>
      <c r="Z157" s="42"/>
      <c r="AA157" s="42"/>
      <c r="AB157" s="42"/>
      <c r="AC157" s="42"/>
      <c r="AD157" s="42"/>
      <c r="AE157" s="42"/>
      <c r="AF157" s="42">
        <v>5</v>
      </c>
      <c r="AG157" s="42"/>
      <c r="AH157" s="42"/>
      <c r="AI157" s="42"/>
      <c r="AJ157" s="42"/>
      <c r="AK157" s="42">
        <v>6</v>
      </c>
      <c r="AL157" s="42"/>
      <c r="AM157" s="42"/>
      <c r="AN157" s="42"/>
      <c r="AO157" s="42"/>
      <c r="AP157" s="42">
        <v>7</v>
      </c>
      <c r="AQ157" s="42"/>
      <c r="AR157" s="42"/>
      <c r="AS157" s="42"/>
      <c r="AT157" s="42"/>
      <c r="AU157" s="42">
        <v>8</v>
      </c>
      <c r="AV157" s="42"/>
      <c r="AW157" s="42"/>
      <c r="AX157" s="42"/>
      <c r="AY157" s="42"/>
      <c r="AZ157" s="42">
        <v>9</v>
      </c>
      <c r="BA157" s="42"/>
      <c r="BB157" s="42"/>
      <c r="BC157" s="42"/>
      <c r="BD157" s="42"/>
      <c r="BE157" s="42">
        <v>10</v>
      </c>
      <c r="BF157" s="42"/>
      <c r="BG157" s="42"/>
      <c r="BH157" s="42"/>
      <c r="BI157" s="42"/>
    </row>
    <row r="158" spans="1:79" ht="15.75" hidden="1" customHeight="1" x14ac:dyDescent="0.2">
      <c r="A158" s="93" t="s">
        <v>154</v>
      </c>
      <c r="B158" s="94"/>
      <c r="C158" s="94"/>
      <c r="D158" s="42" t="s">
        <v>57</v>
      </c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 t="s">
        <v>70</v>
      </c>
      <c r="R158" s="42"/>
      <c r="S158" s="42"/>
      <c r="T158" s="42"/>
      <c r="U158" s="42"/>
      <c r="V158" s="42" t="s">
        <v>71</v>
      </c>
      <c r="W158" s="42"/>
      <c r="X158" s="42"/>
      <c r="Y158" s="42"/>
      <c r="Z158" s="42"/>
      <c r="AA158" s="42"/>
      <c r="AB158" s="42"/>
      <c r="AC158" s="42"/>
      <c r="AD158" s="42"/>
      <c r="AE158" s="42"/>
      <c r="AF158" s="69" t="s">
        <v>107</v>
      </c>
      <c r="AG158" s="69"/>
      <c r="AH158" s="69"/>
      <c r="AI158" s="69"/>
      <c r="AJ158" s="69"/>
      <c r="AK158" s="67" t="s">
        <v>108</v>
      </c>
      <c r="AL158" s="67"/>
      <c r="AM158" s="67"/>
      <c r="AN158" s="67"/>
      <c r="AO158" s="67"/>
      <c r="AP158" s="89" t="s">
        <v>196</v>
      </c>
      <c r="AQ158" s="89"/>
      <c r="AR158" s="89"/>
      <c r="AS158" s="89"/>
      <c r="AT158" s="89"/>
      <c r="AU158" s="69" t="s">
        <v>109</v>
      </c>
      <c r="AV158" s="69"/>
      <c r="AW158" s="69"/>
      <c r="AX158" s="69"/>
      <c r="AY158" s="69"/>
      <c r="AZ158" s="67" t="s">
        <v>110</v>
      </c>
      <c r="BA158" s="67"/>
      <c r="BB158" s="67"/>
      <c r="BC158" s="67"/>
      <c r="BD158" s="67"/>
      <c r="BE158" s="89" t="s">
        <v>196</v>
      </c>
      <c r="BF158" s="89"/>
      <c r="BG158" s="89"/>
      <c r="BH158" s="89"/>
      <c r="BI158" s="89"/>
      <c r="CA158" t="s">
        <v>39</v>
      </c>
    </row>
    <row r="159" spans="1:79" s="6" customFormat="1" ht="14.25" x14ac:dyDescent="0.2">
      <c r="A159" s="34">
        <v>0</v>
      </c>
      <c r="B159" s="35"/>
      <c r="C159" s="35"/>
      <c r="D159" s="44" t="s">
        <v>195</v>
      </c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CA159" s="6" t="s">
        <v>40</v>
      </c>
    </row>
    <row r="160" spans="1:79" s="25" customFormat="1" ht="28.5" customHeight="1" x14ac:dyDescent="0.2">
      <c r="A160" s="29">
        <v>0</v>
      </c>
      <c r="B160" s="30"/>
      <c r="C160" s="30"/>
      <c r="D160" s="41" t="s">
        <v>197</v>
      </c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3"/>
      <c r="Q160" s="42" t="s">
        <v>198</v>
      </c>
      <c r="R160" s="42"/>
      <c r="S160" s="42"/>
      <c r="T160" s="42"/>
      <c r="U160" s="42"/>
      <c r="V160" s="42" t="s">
        <v>199</v>
      </c>
      <c r="W160" s="42"/>
      <c r="X160" s="42"/>
      <c r="Y160" s="42"/>
      <c r="Z160" s="42"/>
      <c r="AA160" s="42"/>
      <c r="AB160" s="42"/>
      <c r="AC160" s="42"/>
      <c r="AD160" s="42"/>
      <c r="AE160" s="42"/>
      <c r="AF160" s="27">
        <v>0</v>
      </c>
      <c r="AG160" s="27"/>
      <c r="AH160" s="27"/>
      <c r="AI160" s="27"/>
      <c r="AJ160" s="27"/>
      <c r="AK160" s="27">
        <v>0</v>
      </c>
      <c r="AL160" s="27"/>
      <c r="AM160" s="27"/>
      <c r="AN160" s="27"/>
      <c r="AO160" s="27"/>
      <c r="AP160" s="27">
        <v>0</v>
      </c>
      <c r="AQ160" s="27"/>
      <c r="AR160" s="27"/>
      <c r="AS160" s="27"/>
      <c r="AT160" s="27"/>
      <c r="AU160" s="27">
        <v>0</v>
      </c>
      <c r="AV160" s="27"/>
      <c r="AW160" s="27"/>
      <c r="AX160" s="27"/>
      <c r="AY160" s="27"/>
      <c r="AZ160" s="27">
        <v>0</v>
      </c>
      <c r="BA160" s="27"/>
      <c r="BB160" s="27"/>
      <c r="BC160" s="27"/>
      <c r="BD160" s="27"/>
      <c r="BE160" s="27">
        <v>0</v>
      </c>
      <c r="BF160" s="27"/>
      <c r="BG160" s="27"/>
      <c r="BH160" s="27"/>
      <c r="BI160" s="27"/>
    </row>
    <row r="161" spans="1:79" s="6" customFormat="1" ht="14.25" x14ac:dyDescent="0.2">
      <c r="A161" s="34">
        <v>0</v>
      </c>
      <c r="B161" s="35"/>
      <c r="C161" s="35"/>
      <c r="D161" s="43" t="s">
        <v>200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</row>
    <row r="162" spans="1:79" s="25" customFormat="1" ht="14.25" customHeight="1" x14ac:dyDescent="0.2">
      <c r="A162" s="29">
        <v>0</v>
      </c>
      <c r="B162" s="30"/>
      <c r="C162" s="30"/>
      <c r="D162" s="41" t="s">
        <v>201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3"/>
      <c r="Q162" s="42" t="s">
        <v>198</v>
      </c>
      <c r="R162" s="42"/>
      <c r="S162" s="42"/>
      <c r="T162" s="42"/>
      <c r="U162" s="42"/>
      <c r="V162" s="41" t="s">
        <v>202</v>
      </c>
      <c r="W162" s="32"/>
      <c r="X162" s="32"/>
      <c r="Y162" s="32"/>
      <c r="Z162" s="32"/>
      <c r="AA162" s="32"/>
      <c r="AB162" s="32"/>
      <c r="AC162" s="32"/>
      <c r="AD162" s="32"/>
      <c r="AE162" s="33"/>
      <c r="AF162" s="27">
        <v>0</v>
      </c>
      <c r="AG162" s="27"/>
      <c r="AH162" s="27"/>
      <c r="AI162" s="27"/>
      <c r="AJ162" s="27"/>
      <c r="AK162" s="27">
        <v>0</v>
      </c>
      <c r="AL162" s="27"/>
      <c r="AM162" s="27"/>
      <c r="AN162" s="27"/>
      <c r="AO162" s="27"/>
      <c r="AP162" s="27">
        <v>0</v>
      </c>
      <c r="AQ162" s="27"/>
      <c r="AR162" s="27"/>
      <c r="AS162" s="27"/>
      <c r="AT162" s="27"/>
      <c r="AU162" s="27">
        <v>0</v>
      </c>
      <c r="AV162" s="27"/>
      <c r="AW162" s="27"/>
      <c r="AX162" s="27"/>
      <c r="AY162" s="27"/>
      <c r="AZ162" s="27">
        <v>0</v>
      </c>
      <c r="BA162" s="27"/>
      <c r="BB162" s="27"/>
      <c r="BC162" s="27"/>
      <c r="BD162" s="27"/>
      <c r="BE162" s="27">
        <v>0</v>
      </c>
      <c r="BF162" s="27"/>
      <c r="BG162" s="27"/>
      <c r="BH162" s="27"/>
      <c r="BI162" s="27"/>
    </row>
    <row r="163" spans="1:79" s="25" customFormat="1" ht="30" customHeight="1" x14ac:dyDescent="0.2">
      <c r="A163" s="29">
        <v>0</v>
      </c>
      <c r="B163" s="30"/>
      <c r="C163" s="30"/>
      <c r="D163" s="41" t="s">
        <v>203</v>
      </c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3"/>
      <c r="Q163" s="42" t="s">
        <v>198</v>
      </c>
      <c r="R163" s="42"/>
      <c r="S163" s="42"/>
      <c r="T163" s="42"/>
      <c r="U163" s="42"/>
      <c r="V163" s="41" t="s">
        <v>202</v>
      </c>
      <c r="W163" s="32"/>
      <c r="X163" s="32"/>
      <c r="Y163" s="32"/>
      <c r="Z163" s="32"/>
      <c r="AA163" s="32"/>
      <c r="AB163" s="32"/>
      <c r="AC163" s="32"/>
      <c r="AD163" s="32"/>
      <c r="AE163" s="33"/>
      <c r="AF163" s="27">
        <v>0</v>
      </c>
      <c r="AG163" s="27"/>
      <c r="AH163" s="27"/>
      <c r="AI163" s="27"/>
      <c r="AJ163" s="27"/>
      <c r="AK163" s="27">
        <v>0</v>
      </c>
      <c r="AL163" s="27"/>
      <c r="AM163" s="27"/>
      <c r="AN163" s="27"/>
      <c r="AO163" s="27"/>
      <c r="AP163" s="27">
        <v>0</v>
      </c>
      <c r="AQ163" s="27"/>
      <c r="AR163" s="27"/>
      <c r="AS163" s="27"/>
      <c r="AT163" s="27"/>
      <c r="AU163" s="27">
        <v>0</v>
      </c>
      <c r="AV163" s="27"/>
      <c r="AW163" s="27"/>
      <c r="AX163" s="27"/>
      <c r="AY163" s="27"/>
      <c r="AZ163" s="27">
        <v>0</v>
      </c>
      <c r="BA163" s="27"/>
      <c r="BB163" s="27"/>
      <c r="BC163" s="27"/>
      <c r="BD163" s="27"/>
      <c r="BE163" s="27">
        <v>0</v>
      </c>
      <c r="BF163" s="27"/>
      <c r="BG163" s="27"/>
      <c r="BH163" s="27"/>
      <c r="BI163" s="27"/>
    </row>
    <row r="164" spans="1:79" s="6" customFormat="1" ht="14.25" x14ac:dyDescent="0.2">
      <c r="A164" s="34">
        <v>0</v>
      </c>
      <c r="B164" s="35"/>
      <c r="C164" s="35"/>
      <c r="D164" s="43" t="s">
        <v>204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8"/>
      <c r="Q164" s="44"/>
      <c r="R164" s="44"/>
      <c r="S164" s="44"/>
      <c r="T164" s="44"/>
      <c r="U164" s="44"/>
      <c r="V164" s="43"/>
      <c r="W164" s="37"/>
      <c r="X164" s="37"/>
      <c r="Y164" s="37"/>
      <c r="Z164" s="37"/>
      <c r="AA164" s="37"/>
      <c r="AB164" s="37"/>
      <c r="AC164" s="37"/>
      <c r="AD164" s="37"/>
      <c r="AE164" s="3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</row>
    <row r="165" spans="1:79" s="25" customFormat="1" ht="28.5" customHeight="1" x14ac:dyDescent="0.2">
      <c r="A165" s="29">
        <v>0</v>
      </c>
      <c r="B165" s="30"/>
      <c r="C165" s="30"/>
      <c r="D165" s="41" t="s">
        <v>205</v>
      </c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3"/>
      <c r="Q165" s="42" t="s">
        <v>206</v>
      </c>
      <c r="R165" s="42"/>
      <c r="S165" s="42"/>
      <c r="T165" s="42"/>
      <c r="U165" s="42"/>
      <c r="V165" s="41" t="s">
        <v>207</v>
      </c>
      <c r="W165" s="32"/>
      <c r="X165" s="32"/>
      <c r="Y165" s="32"/>
      <c r="Z165" s="32"/>
      <c r="AA165" s="32"/>
      <c r="AB165" s="32"/>
      <c r="AC165" s="32"/>
      <c r="AD165" s="32"/>
      <c r="AE165" s="33"/>
      <c r="AF165" s="27">
        <v>0</v>
      </c>
      <c r="AG165" s="27"/>
      <c r="AH165" s="27"/>
      <c r="AI165" s="27"/>
      <c r="AJ165" s="27"/>
      <c r="AK165" s="27">
        <v>0</v>
      </c>
      <c r="AL165" s="27"/>
      <c r="AM165" s="27"/>
      <c r="AN165" s="27"/>
      <c r="AO165" s="27"/>
      <c r="AP165" s="27">
        <v>0</v>
      </c>
      <c r="AQ165" s="27"/>
      <c r="AR165" s="27"/>
      <c r="AS165" s="27"/>
      <c r="AT165" s="27"/>
      <c r="AU165" s="27">
        <v>0</v>
      </c>
      <c r="AV165" s="27"/>
      <c r="AW165" s="27"/>
      <c r="AX165" s="27"/>
      <c r="AY165" s="27"/>
      <c r="AZ165" s="27">
        <v>0</v>
      </c>
      <c r="BA165" s="27"/>
      <c r="BB165" s="27"/>
      <c r="BC165" s="27"/>
      <c r="BD165" s="27"/>
      <c r="BE165" s="27">
        <v>0</v>
      </c>
      <c r="BF165" s="27"/>
      <c r="BG165" s="27"/>
      <c r="BH165" s="27"/>
      <c r="BI165" s="27"/>
    </row>
    <row r="166" spans="1:79" s="6" customFormat="1" ht="14.25" x14ac:dyDescent="0.2">
      <c r="A166" s="34">
        <v>0</v>
      </c>
      <c r="B166" s="35"/>
      <c r="C166" s="35"/>
      <c r="D166" s="43" t="s">
        <v>208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44"/>
      <c r="R166" s="44"/>
      <c r="S166" s="44"/>
      <c r="T166" s="44"/>
      <c r="U166" s="44"/>
      <c r="V166" s="43"/>
      <c r="W166" s="37"/>
      <c r="X166" s="37"/>
      <c r="Y166" s="37"/>
      <c r="Z166" s="37"/>
      <c r="AA166" s="37"/>
      <c r="AB166" s="37"/>
      <c r="AC166" s="37"/>
      <c r="AD166" s="37"/>
      <c r="AE166" s="3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</row>
    <row r="167" spans="1:79" s="25" customFormat="1" ht="14.25" customHeight="1" x14ac:dyDescent="0.2">
      <c r="A167" s="29">
        <v>0</v>
      </c>
      <c r="B167" s="30"/>
      <c r="C167" s="30"/>
      <c r="D167" s="41" t="s">
        <v>209</v>
      </c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3"/>
      <c r="Q167" s="42" t="s">
        <v>210</v>
      </c>
      <c r="R167" s="42"/>
      <c r="S167" s="42"/>
      <c r="T167" s="42"/>
      <c r="U167" s="42"/>
      <c r="V167" s="41" t="s">
        <v>211</v>
      </c>
      <c r="W167" s="32"/>
      <c r="X167" s="32"/>
      <c r="Y167" s="32"/>
      <c r="Z167" s="32"/>
      <c r="AA167" s="32"/>
      <c r="AB167" s="32"/>
      <c r="AC167" s="32"/>
      <c r="AD167" s="32"/>
      <c r="AE167" s="33"/>
      <c r="AF167" s="27">
        <v>0</v>
      </c>
      <c r="AG167" s="27"/>
      <c r="AH167" s="27"/>
      <c r="AI167" s="27"/>
      <c r="AJ167" s="27"/>
      <c r="AK167" s="27">
        <v>0</v>
      </c>
      <c r="AL167" s="27"/>
      <c r="AM167" s="27"/>
      <c r="AN167" s="27"/>
      <c r="AO167" s="27"/>
      <c r="AP167" s="27">
        <v>0</v>
      </c>
      <c r="AQ167" s="27"/>
      <c r="AR167" s="27"/>
      <c r="AS167" s="27"/>
      <c r="AT167" s="27"/>
      <c r="AU167" s="27">
        <v>0</v>
      </c>
      <c r="AV167" s="27"/>
      <c r="AW167" s="27"/>
      <c r="AX167" s="27"/>
      <c r="AY167" s="27"/>
      <c r="AZ167" s="27">
        <v>0</v>
      </c>
      <c r="BA167" s="27"/>
      <c r="BB167" s="27"/>
      <c r="BC167" s="27"/>
      <c r="BD167" s="27"/>
      <c r="BE167" s="27">
        <v>0</v>
      </c>
      <c r="BF167" s="27"/>
      <c r="BG167" s="27"/>
      <c r="BH167" s="27"/>
      <c r="BI167" s="27"/>
    </row>
    <row r="169" spans="1:79" ht="14.25" customHeight="1" x14ac:dyDescent="0.2">
      <c r="A169" s="66" t="s">
        <v>124</v>
      </c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</row>
    <row r="170" spans="1:79" ht="15" customHeight="1" x14ac:dyDescent="0.2">
      <c r="A170" s="81" t="s">
        <v>237</v>
      </c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</row>
    <row r="171" spans="1:79" ht="12.95" customHeight="1" x14ac:dyDescent="0.2">
      <c r="A171" s="83" t="s">
        <v>19</v>
      </c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5"/>
      <c r="U171" s="42" t="s">
        <v>238</v>
      </c>
      <c r="V171" s="42"/>
      <c r="W171" s="42"/>
      <c r="X171" s="42"/>
      <c r="Y171" s="42"/>
      <c r="Z171" s="42"/>
      <c r="AA171" s="42"/>
      <c r="AB171" s="42"/>
      <c r="AC171" s="42"/>
      <c r="AD171" s="42"/>
      <c r="AE171" s="42" t="s">
        <v>241</v>
      </c>
      <c r="AF171" s="42"/>
      <c r="AG171" s="42"/>
      <c r="AH171" s="42"/>
      <c r="AI171" s="42"/>
      <c r="AJ171" s="42"/>
      <c r="AK171" s="42"/>
      <c r="AL171" s="42"/>
      <c r="AM171" s="42"/>
      <c r="AN171" s="42"/>
      <c r="AO171" s="42" t="s">
        <v>248</v>
      </c>
      <c r="AP171" s="42"/>
      <c r="AQ171" s="42"/>
      <c r="AR171" s="42"/>
      <c r="AS171" s="42"/>
      <c r="AT171" s="42"/>
      <c r="AU171" s="42"/>
      <c r="AV171" s="42"/>
      <c r="AW171" s="42"/>
      <c r="AX171" s="42"/>
      <c r="AY171" s="42" t="s">
        <v>259</v>
      </c>
      <c r="AZ171" s="42"/>
      <c r="BA171" s="42"/>
      <c r="BB171" s="42"/>
      <c r="BC171" s="42"/>
      <c r="BD171" s="42"/>
      <c r="BE171" s="42"/>
      <c r="BF171" s="42"/>
      <c r="BG171" s="42"/>
      <c r="BH171" s="42"/>
      <c r="BI171" s="42" t="s">
        <v>264</v>
      </c>
      <c r="BJ171" s="42"/>
      <c r="BK171" s="42"/>
      <c r="BL171" s="42"/>
      <c r="BM171" s="42"/>
      <c r="BN171" s="42"/>
      <c r="BO171" s="42"/>
      <c r="BP171" s="42"/>
      <c r="BQ171" s="42"/>
      <c r="BR171" s="42"/>
    </row>
    <row r="172" spans="1:79" ht="30" customHeight="1" x14ac:dyDescent="0.2">
      <c r="A172" s="86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8"/>
      <c r="U172" s="42" t="s">
        <v>4</v>
      </c>
      <c r="V172" s="42"/>
      <c r="W172" s="42"/>
      <c r="X172" s="42"/>
      <c r="Y172" s="42"/>
      <c r="Z172" s="42" t="s">
        <v>3</v>
      </c>
      <c r="AA172" s="42"/>
      <c r="AB172" s="42"/>
      <c r="AC172" s="42"/>
      <c r="AD172" s="42"/>
      <c r="AE172" s="42" t="s">
        <v>4</v>
      </c>
      <c r="AF172" s="42"/>
      <c r="AG172" s="42"/>
      <c r="AH172" s="42"/>
      <c r="AI172" s="42"/>
      <c r="AJ172" s="42" t="s">
        <v>3</v>
      </c>
      <c r="AK172" s="42"/>
      <c r="AL172" s="42"/>
      <c r="AM172" s="42"/>
      <c r="AN172" s="42"/>
      <c r="AO172" s="42" t="s">
        <v>4</v>
      </c>
      <c r="AP172" s="42"/>
      <c r="AQ172" s="42"/>
      <c r="AR172" s="42"/>
      <c r="AS172" s="42"/>
      <c r="AT172" s="42" t="s">
        <v>3</v>
      </c>
      <c r="AU172" s="42"/>
      <c r="AV172" s="42"/>
      <c r="AW172" s="42"/>
      <c r="AX172" s="42"/>
      <c r="AY172" s="42" t="s">
        <v>4</v>
      </c>
      <c r="AZ172" s="42"/>
      <c r="BA172" s="42"/>
      <c r="BB172" s="42"/>
      <c r="BC172" s="42"/>
      <c r="BD172" s="42" t="s">
        <v>3</v>
      </c>
      <c r="BE172" s="42"/>
      <c r="BF172" s="42"/>
      <c r="BG172" s="42"/>
      <c r="BH172" s="42"/>
      <c r="BI172" s="42" t="s">
        <v>4</v>
      </c>
      <c r="BJ172" s="42"/>
      <c r="BK172" s="42"/>
      <c r="BL172" s="42"/>
      <c r="BM172" s="42"/>
      <c r="BN172" s="42" t="s">
        <v>3</v>
      </c>
      <c r="BO172" s="42"/>
      <c r="BP172" s="42"/>
      <c r="BQ172" s="42"/>
      <c r="BR172" s="42"/>
    </row>
    <row r="173" spans="1:79" ht="15" customHeight="1" x14ac:dyDescent="0.2">
      <c r="A173" s="78">
        <v>1</v>
      </c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80"/>
      <c r="U173" s="42">
        <v>2</v>
      </c>
      <c r="V173" s="42"/>
      <c r="W173" s="42"/>
      <c r="X173" s="42"/>
      <c r="Y173" s="42"/>
      <c r="Z173" s="42">
        <v>3</v>
      </c>
      <c r="AA173" s="42"/>
      <c r="AB173" s="42"/>
      <c r="AC173" s="42"/>
      <c r="AD173" s="42"/>
      <c r="AE173" s="42">
        <v>4</v>
      </c>
      <c r="AF173" s="42"/>
      <c r="AG173" s="42"/>
      <c r="AH173" s="42"/>
      <c r="AI173" s="42"/>
      <c r="AJ173" s="42">
        <v>5</v>
      </c>
      <c r="AK173" s="42"/>
      <c r="AL173" s="42"/>
      <c r="AM173" s="42"/>
      <c r="AN173" s="42"/>
      <c r="AO173" s="42">
        <v>6</v>
      </c>
      <c r="AP173" s="42"/>
      <c r="AQ173" s="42"/>
      <c r="AR173" s="42"/>
      <c r="AS173" s="42"/>
      <c r="AT173" s="42">
        <v>7</v>
      </c>
      <c r="AU173" s="42"/>
      <c r="AV173" s="42"/>
      <c r="AW173" s="42"/>
      <c r="AX173" s="42"/>
      <c r="AY173" s="42">
        <v>8</v>
      </c>
      <c r="AZ173" s="42"/>
      <c r="BA173" s="42"/>
      <c r="BB173" s="42"/>
      <c r="BC173" s="42"/>
      <c r="BD173" s="42">
        <v>9</v>
      </c>
      <c r="BE173" s="42"/>
      <c r="BF173" s="42"/>
      <c r="BG173" s="42"/>
      <c r="BH173" s="42"/>
      <c r="BI173" s="42">
        <v>10</v>
      </c>
      <c r="BJ173" s="42"/>
      <c r="BK173" s="42"/>
      <c r="BL173" s="42"/>
      <c r="BM173" s="42"/>
      <c r="BN173" s="42">
        <v>11</v>
      </c>
      <c r="BO173" s="42"/>
      <c r="BP173" s="42"/>
      <c r="BQ173" s="42"/>
      <c r="BR173" s="42"/>
    </row>
    <row r="174" spans="1:79" s="1" customFormat="1" ht="15.75" hidden="1" customHeight="1" x14ac:dyDescent="0.2">
      <c r="A174" s="93" t="s">
        <v>57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5"/>
      <c r="U174" s="69" t="s">
        <v>65</v>
      </c>
      <c r="V174" s="69"/>
      <c r="W174" s="69"/>
      <c r="X174" s="69"/>
      <c r="Y174" s="69"/>
      <c r="Z174" s="67" t="s">
        <v>66</v>
      </c>
      <c r="AA174" s="67"/>
      <c r="AB174" s="67"/>
      <c r="AC174" s="67"/>
      <c r="AD174" s="67"/>
      <c r="AE174" s="69" t="s">
        <v>67</v>
      </c>
      <c r="AF174" s="69"/>
      <c r="AG174" s="69"/>
      <c r="AH174" s="69"/>
      <c r="AI174" s="69"/>
      <c r="AJ174" s="67" t="s">
        <v>68</v>
      </c>
      <c r="AK174" s="67"/>
      <c r="AL174" s="67"/>
      <c r="AM174" s="67"/>
      <c r="AN174" s="67"/>
      <c r="AO174" s="69" t="s">
        <v>58</v>
      </c>
      <c r="AP174" s="69"/>
      <c r="AQ174" s="69"/>
      <c r="AR174" s="69"/>
      <c r="AS174" s="69"/>
      <c r="AT174" s="67" t="s">
        <v>59</v>
      </c>
      <c r="AU174" s="67"/>
      <c r="AV174" s="67"/>
      <c r="AW174" s="67"/>
      <c r="AX174" s="67"/>
      <c r="AY174" s="69" t="s">
        <v>60</v>
      </c>
      <c r="AZ174" s="69"/>
      <c r="BA174" s="69"/>
      <c r="BB174" s="69"/>
      <c r="BC174" s="69"/>
      <c r="BD174" s="67" t="s">
        <v>61</v>
      </c>
      <c r="BE174" s="67"/>
      <c r="BF174" s="67"/>
      <c r="BG174" s="67"/>
      <c r="BH174" s="67"/>
      <c r="BI174" s="69" t="s">
        <v>62</v>
      </c>
      <c r="BJ174" s="69"/>
      <c r="BK174" s="69"/>
      <c r="BL174" s="69"/>
      <c r="BM174" s="69"/>
      <c r="BN174" s="67" t="s">
        <v>63</v>
      </c>
      <c r="BO174" s="67"/>
      <c r="BP174" s="67"/>
      <c r="BQ174" s="67"/>
      <c r="BR174" s="67"/>
      <c r="CA174" t="s">
        <v>41</v>
      </c>
    </row>
    <row r="175" spans="1:79" s="6" customFormat="1" ht="12.75" customHeight="1" x14ac:dyDescent="0.2">
      <c r="A175" s="36" t="s">
        <v>212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8"/>
      <c r="U175" s="40">
        <v>6897527</v>
      </c>
      <c r="V175" s="40"/>
      <c r="W175" s="40"/>
      <c r="X175" s="40"/>
      <c r="Y175" s="40"/>
      <c r="Z175" s="40">
        <v>0</v>
      </c>
      <c r="AA175" s="40"/>
      <c r="AB175" s="40"/>
      <c r="AC175" s="40"/>
      <c r="AD175" s="40"/>
      <c r="AE175" s="40">
        <v>7563500</v>
      </c>
      <c r="AF175" s="40"/>
      <c r="AG175" s="40"/>
      <c r="AH175" s="40"/>
      <c r="AI175" s="40"/>
      <c r="AJ175" s="40">
        <v>0</v>
      </c>
      <c r="AK175" s="40"/>
      <c r="AL175" s="40"/>
      <c r="AM175" s="40"/>
      <c r="AN175" s="40"/>
      <c r="AO175" s="40">
        <v>7774200</v>
      </c>
      <c r="AP175" s="40"/>
      <c r="AQ175" s="40"/>
      <c r="AR175" s="40"/>
      <c r="AS175" s="40"/>
      <c r="AT175" s="40">
        <v>0</v>
      </c>
      <c r="AU175" s="40"/>
      <c r="AV175" s="40"/>
      <c r="AW175" s="40"/>
      <c r="AX175" s="40"/>
      <c r="AY175" s="40">
        <v>0</v>
      </c>
      <c r="AZ175" s="40"/>
      <c r="BA175" s="40"/>
      <c r="BB175" s="40"/>
      <c r="BC175" s="40"/>
      <c r="BD175" s="40">
        <v>0</v>
      </c>
      <c r="BE175" s="40"/>
      <c r="BF175" s="40"/>
      <c r="BG175" s="40"/>
      <c r="BH175" s="40"/>
      <c r="BI175" s="40">
        <v>0</v>
      </c>
      <c r="BJ175" s="40"/>
      <c r="BK175" s="40"/>
      <c r="BL175" s="40"/>
      <c r="BM175" s="40"/>
      <c r="BN175" s="40">
        <v>0</v>
      </c>
      <c r="BO175" s="40"/>
      <c r="BP175" s="40"/>
      <c r="BQ175" s="40"/>
      <c r="BR175" s="40"/>
      <c r="CA175" s="6" t="s">
        <v>42</v>
      </c>
    </row>
    <row r="176" spans="1:79" s="25" customFormat="1" ht="12.75" customHeight="1" x14ac:dyDescent="0.2">
      <c r="A176" s="31" t="s">
        <v>213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3"/>
      <c r="U176" s="39">
        <v>6462594</v>
      </c>
      <c r="V176" s="39"/>
      <c r="W176" s="39"/>
      <c r="X176" s="39"/>
      <c r="Y176" s="39"/>
      <c r="Z176" s="39">
        <v>0</v>
      </c>
      <c r="AA176" s="39"/>
      <c r="AB176" s="39"/>
      <c r="AC176" s="39"/>
      <c r="AD176" s="39"/>
      <c r="AE176" s="39">
        <v>7115500</v>
      </c>
      <c r="AF176" s="39"/>
      <c r="AG176" s="39"/>
      <c r="AH176" s="39"/>
      <c r="AI176" s="39"/>
      <c r="AJ176" s="39">
        <v>0</v>
      </c>
      <c r="AK176" s="39"/>
      <c r="AL176" s="39"/>
      <c r="AM176" s="39"/>
      <c r="AN176" s="39"/>
      <c r="AO176" s="39">
        <v>6525000</v>
      </c>
      <c r="AP176" s="39"/>
      <c r="AQ176" s="39"/>
      <c r="AR176" s="39"/>
      <c r="AS176" s="39"/>
      <c r="AT176" s="39">
        <v>0</v>
      </c>
      <c r="AU176" s="39"/>
      <c r="AV176" s="39"/>
      <c r="AW176" s="39"/>
      <c r="AX176" s="39"/>
      <c r="AY176" s="39">
        <v>0</v>
      </c>
      <c r="AZ176" s="39"/>
      <c r="BA176" s="39"/>
      <c r="BB176" s="39"/>
      <c r="BC176" s="39"/>
      <c r="BD176" s="39">
        <v>0</v>
      </c>
      <c r="BE176" s="39"/>
      <c r="BF176" s="39"/>
      <c r="BG176" s="39"/>
      <c r="BH176" s="39"/>
      <c r="BI176" s="39">
        <v>0</v>
      </c>
      <c r="BJ176" s="39"/>
      <c r="BK176" s="39"/>
      <c r="BL176" s="39"/>
      <c r="BM176" s="39"/>
      <c r="BN176" s="39">
        <v>0</v>
      </c>
      <c r="BO176" s="39"/>
      <c r="BP176" s="39"/>
      <c r="BQ176" s="39"/>
      <c r="BR176" s="39"/>
    </row>
    <row r="177" spans="1:79" s="25" customFormat="1" ht="12.75" customHeight="1" x14ac:dyDescent="0.2">
      <c r="A177" s="31" t="s">
        <v>214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3"/>
      <c r="U177" s="39">
        <v>434933</v>
      </c>
      <c r="V177" s="39"/>
      <c r="W177" s="39"/>
      <c r="X177" s="39"/>
      <c r="Y177" s="39"/>
      <c r="Z177" s="39">
        <v>0</v>
      </c>
      <c r="AA177" s="39"/>
      <c r="AB177" s="39"/>
      <c r="AC177" s="39"/>
      <c r="AD177" s="39"/>
      <c r="AE177" s="39">
        <v>448000</v>
      </c>
      <c r="AF177" s="39"/>
      <c r="AG177" s="39"/>
      <c r="AH177" s="39"/>
      <c r="AI177" s="39"/>
      <c r="AJ177" s="39">
        <v>0</v>
      </c>
      <c r="AK177" s="39"/>
      <c r="AL177" s="39"/>
      <c r="AM177" s="39"/>
      <c r="AN177" s="39"/>
      <c r="AO177" s="39">
        <v>1249200</v>
      </c>
      <c r="AP177" s="39"/>
      <c r="AQ177" s="39"/>
      <c r="AR177" s="39"/>
      <c r="AS177" s="39"/>
      <c r="AT177" s="39">
        <v>0</v>
      </c>
      <c r="AU177" s="39"/>
      <c r="AV177" s="39"/>
      <c r="AW177" s="39"/>
      <c r="AX177" s="39"/>
      <c r="AY177" s="39">
        <v>0</v>
      </c>
      <c r="AZ177" s="39"/>
      <c r="BA177" s="39"/>
      <c r="BB177" s="39"/>
      <c r="BC177" s="39"/>
      <c r="BD177" s="39">
        <v>0</v>
      </c>
      <c r="BE177" s="39"/>
      <c r="BF177" s="39"/>
      <c r="BG177" s="39"/>
      <c r="BH177" s="39"/>
      <c r="BI177" s="39">
        <v>0</v>
      </c>
      <c r="BJ177" s="39"/>
      <c r="BK177" s="39"/>
      <c r="BL177" s="39"/>
      <c r="BM177" s="39"/>
      <c r="BN177" s="39">
        <v>0</v>
      </c>
      <c r="BO177" s="39"/>
      <c r="BP177" s="39"/>
      <c r="BQ177" s="39"/>
      <c r="BR177" s="39"/>
    </row>
    <row r="178" spans="1:79" s="25" customFormat="1" ht="12.75" customHeight="1" x14ac:dyDescent="0.2">
      <c r="A178" s="31" t="s">
        <v>215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3"/>
      <c r="U178" s="39">
        <v>1101831</v>
      </c>
      <c r="V178" s="39"/>
      <c r="W178" s="39"/>
      <c r="X178" s="39"/>
      <c r="Y178" s="39"/>
      <c r="Z178" s="39">
        <v>80000</v>
      </c>
      <c r="AA178" s="39"/>
      <c r="AB178" s="39"/>
      <c r="AC178" s="39"/>
      <c r="AD178" s="39"/>
      <c r="AE178" s="39">
        <v>187000</v>
      </c>
      <c r="AF178" s="39"/>
      <c r="AG178" s="39"/>
      <c r="AH178" s="39"/>
      <c r="AI178" s="39"/>
      <c r="AJ178" s="39">
        <v>60000</v>
      </c>
      <c r="AK178" s="39"/>
      <c r="AL178" s="39"/>
      <c r="AM178" s="39"/>
      <c r="AN178" s="39"/>
      <c r="AO178" s="39">
        <v>0</v>
      </c>
      <c r="AP178" s="39"/>
      <c r="AQ178" s="39"/>
      <c r="AR178" s="39"/>
      <c r="AS178" s="39"/>
      <c r="AT178" s="39">
        <v>60000</v>
      </c>
      <c r="AU178" s="39"/>
      <c r="AV178" s="39"/>
      <c r="AW178" s="39"/>
      <c r="AX178" s="39"/>
      <c r="AY178" s="39">
        <v>0</v>
      </c>
      <c r="AZ178" s="39"/>
      <c r="BA178" s="39"/>
      <c r="BB178" s="39"/>
      <c r="BC178" s="39"/>
      <c r="BD178" s="39">
        <v>0</v>
      </c>
      <c r="BE178" s="39"/>
      <c r="BF178" s="39"/>
      <c r="BG178" s="39"/>
      <c r="BH178" s="39"/>
      <c r="BI178" s="39">
        <v>0</v>
      </c>
      <c r="BJ178" s="39"/>
      <c r="BK178" s="39"/>
      <c r="BL178" s="39"/>
      <c r="BM178" s="39"/>
      <c r="BN178" s="39">
        <v>0</v>
      </c>
      <c r="BO178" s="39"/>
      <c r="BP178" s="39"/>
      <c r="BQ178" s="39"/>
      <c r="BR178" s="39"/>
    </row>
    <row r="179" spans="1:79" s="6" customFormat="1" ht="12.75" customHeight="1" x14ac:dyDescent="0.2">
      <c r="A179" s="36" t="s">
        <v>216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8"/>
      <c r="U179" s="40">
        <v>528742</v>
      </c>
      <c r="V179" s="40"/>
      <c r="W179" s="40"/>
      <c r="X179" s="40"/>
      <c r="Y179" s="40"/>
      <c r="Z179" s="40">
        <v>0</v>
      </c>
      <c r="AA179" s="40"/>
      <c r="AB179" s="40"/>
      <c r="AC179" s="40"/>
      <c r="AD179" s="40"/>
      <c r="AE179" s="40">
        <v>0</v>
      </c>
      <c r="AF179" s="40"/>
      <c r="AG179" s="40"/>
      <c r="AH179" s="40"/>
      <c r="AI179" s="40"/>
      <c r="AJ179" s="40">
        <v>0</v>
      </c>
      <c r="AK179" s="40"/>
      <c r="AL179" s="40"/>
      <c r="AM179" s="40"/>
      <c r="AN179" s="40"/>
      <c r="AO179" s="40">
        <v>0</v>
      </c>
      <c r="AP179" s="40"/>
      <c r="AQ179" s="40"/>
      <c r="AR179" s="40"/>
      <c r="AS179" s="40"/>
      <c r="AT179" s="40">
        <v>0</v>
      </c>
      <c r="AU179" s="40"/>
      <c r="AV179" s="40"/>
      <c r="AW179" s="40"/>
      <c r="AX179" s="40"/>
      <c r="AY179" s="40">
        <v>0</v>
      </c>
      <c r="AZ179" s="40"/>
      <c r="BA179" s="40"/>
      <c r="BB179" s="40"/>
      <c r="BC179" s="40"/>
      <c r="BD179" s="40">
        <v>0</v>
      </c>
      <c r="BE179" s="40"/>
      <c r="BF179" s="40"/>
      <c r="BG179" s="40"/>
      <c r="BH179" s="40"/>
      <c r="BI179" s="40">
        <v>0</v>
      </c>
      <c r="BJ179" s="40"/>
      <c r="BK179" s="40"/>
      <c r="BL179" s="40"/>
      <c r="BM179" s="40"/>
      <c r="BN179" s="40">
        <v>0</v>
      </c>
      <c r="BO179" s="40"/>
      <c r="BP179" s="40"/>
      <c r="BQ179" s="40"/>
      <c r="BR179" s="40"/>
    </row>
    <row r="180" spans="1:79" s="25" customFormat="1" ht="12.75" customHeight="1" x14ac:dyDescent="0.2">
      <c r="A180" s="31" t="s">
        <v>217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3"/>
      <c r="U180" s="39">
        <v>528742</v>
      </c>
      <c r="V180" s="39"/>
      <c r="W180" s="39"/>
      <c r="X180" s="39"/>
      <c r="Y180" s="39"/>
      <c r="Z180" s="39">
        <v>0</v>
      </c>
      <c r="AA180" s="39"/>
      <c r="AB180" s="39"/>
      <c r="AC180" s="39"/>
      <c r="AD180" s="39"/>
      <c r="AE180" s="39">
        <v>0</v>
      </c>
      <c r="AF180" s="39"/>
      <c r="AG180" s="39"/>
      <c r="AH180" s="39"/>
      <c r="AI180" s="39"/>
      <c r="AJ180" s="39">
        <v>0</v>
      </c>
      <c r="AK180" s="39"/>
      <c r="AL180" s="39"/>
      <c r="AM180" s="39"/>
      <c r="AN180" s="39"/>
      <c r="AO180" s="39">
        <v>0</v>
      </c>
      <c r="AP180" s="39"/>
      <c r="AQ180" s="39"/>
      <c r="AR180" s="39"/>
      <c r="AS180" s="39"/>
      <c r="AT180" s="39">
        <v>0</v>
      </c>
      <c r="AU180" s="39"/>
      <c r="AV180" s="39"/>
      <c r="AW180" s="39"/>
      <c r="AX180" s="39"/>
      <c r="AY180" s="39">
        <v>0</v>
      </c>
      <c r="AZ180" s="39"/>
      <c r="BA180" s="39"/>
      <c r="BB180" s="39"/>
      <c r="BC180" s="39"/>
      <c r="BD180" s="39">
        <v>0</v>
      </c>
      <c r="BE180" s="39"/>
      <c r="BF180" s="39"/>
      <c r="BG180" s="39"/>
      <c r="BH180" s="39"/>
      <c r="BI180" s="39">
        <v>0</v>
      </c>
      <c r="BJ180" s="39"/>
      <c r="BK180" s="39"/>
      <c r="BL180" s="39"/>
      <c r="BM180" s="39"/>
      <c r="BN180" s="39">
        <v>0</v>
      </c>
      <c r="BO180" s="39"/>
      <c r="BP180" s="39"/>
      <c r="BQ180" s="39"/>
      <c r="BR180" s="39"/>
    </row>
    <row r="181" spans="1:79" s="6" customFormat="1" ht="12.75" customHeight="1" x14ac:dyDescent="0.2">
      <c r="A181" s="36" t="s">
        <v>147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8"/>
      <c r="U181" s="40">
        <v>8528100</v>
      </c>
      <c r="V181" s="40"/>
      <c r="W181" s="40"/>
      <c r="X181" s="40"/>
      <c r="Y181" s="40"/>
      <c r="Z181" s="40">
        <v>80000</v>
      </c>
      <c r="AA181" s="40"/>
      <c r="AB181" s="40"/>
      <c r="AC181" s="40"/>
      <c r="AD181" s="40"/>
      <c r="AE181" s="40">
        <v>7750500</v>
      </c>
      <c r="AF181" s="40"/>
      <c r="AG181" s="40"/>
      <c r="AH181" s="40"/>
      <c r="AI181" s="40"/>
      <c r="AJ181" s="40">
        <v>60000</v>
      </c>
      <c r="AK181" s="40"/>
      <c r="AL181" s="40"/>
      <c r="AM181" s="40"/>
      <c r="AN181" s="40"/>
      <c r="AO181" s="40">
        <v>7774200</v>
      </c>
      <c r="AP181" s="40"/>
      <c r="AQ181" s="40"/>
      <c r="AR181" s="40"/>
      <c r="AS181" s="40"/>
      <c r="AT181" s="40">
        <v>60000</v>
      </c>
      <c r="AU181" s="40"/>
      <c r="AV181" s="40"/>
      <c r="AW181" s="40"/>
      <c r="AX181" s="40"/>
      <c r="AY181" s="40">
        <v>0</v>
      </c>
      <c r="AZ181" s="40"/>
      <c r="BA181" s="40"/>
      <c r="BB181" s="40"/>
      <c r="BC181" s="40"/>
      <c r="BD181" s="40">
        <v>0</v>
      </c>
      <c r="BE181" s="40"/>
      <c r="BF181" s="40"/>
      <c r="BG181" s="40"/>
      <c r="BH181" s="40"/>
      <c r="BI181" s="40">
        <v>0</v>
      </c>
      <c r="BJ181" s="40"/>
      <c r="BK181" s="40"/>
      <c r="BL181" s="40"/>
      <c r="BM181" s="40"/>
      <c r="BN181" s="40">
        <v>0</v>
      </c>
      <c r="BO181" s="40"/>
      <c r="BP181" s="40"/>
      <c r="BQ181" s="40"/>
      <c r="BR181" s="40"/>
    </row>
    <row r="182" spans="1:79" s="25" customFormat="1" ht="38.25" customHeight="1" x14ac:dyDescent="0.2">
      <c r="A182" s="31" t="s">
        <v>218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3"/>
      <c r="U182" s="39" t="s">
        <v>173</v>
      </c>
      <c r="V182" s="39"/>
      <c r="W182" s="39"/>
      <c r="X182" s="39"/>
      <c r="Y182" s="39"/>
      <c r="Z182" s="39"/>
      <c r="AA182" s="39"/>
      <c r="AB182" s="39"/>
      <c r="AC182" s="39"/>
      <c r="AD182" s="39"/>
      <c r="AE182" s="39" t="s">
        <v>173</v>
      </c>
      <c r="AF182" s="39"/>
      <c r="AG182" s="39"/>
      <c r="AH182" s="39"/>
      <c r="AI182" s="39"/>
      <c r="AJ182" s="39"/>
      <c r="AK182" s="39"/>
      <c r="AL182" s="39"/>
      <c r="AM182" s="39"/>
      <c r="AN182" s="39"/>
      <c r="AO182" s="39" t="s">
        <v>173</v>
      </c>
      <c r="AP182" s="39"/>
      <c r="AQ182" s="39"/>
      <c r="AR182" s="39"/>
      <c r="AS182" s="39"/>
      <c r="AT182" s="39"/>
      <c r="AU182" s="39"/>
      <c r="AV182" s="39"/>
      <c r="AW182" s="39"/>
      <c r="AX182" s="39"/>
      <c r="AY182" s="39" t="s">
        <v>173</v>
      </c>
      <c r="AZ182" s="39"/>
      <c r="BA182" s="39"/>
      <c r="BB182" s="39"/>
      <c r="BC182" s="39"/>
      <c r="BD182" s="39"/>
      <c r="BE182" s="39"/>
      <c r="BF182" s="39"/>
      <c r="BG182" s="39"/>
      <c r="BH182" s="39"/>
      <c r="BI182" s="39" t="s">
        <v>173</v>
      </c>
      <c r="BJ182" s="39"/>
      <c r="BK182" s="39"/>
      <c r="BL182" s="39"/>
      <c r="BM182" s="39"/>
      <c r="BN182" s="39"/>
      <c r="BO182" s="39"/>
      <c r="BP182" s="39"/>
      <c r="BQ182" s="39"/>
      <c r="BR182" s="39"/>
    </row>
    <row r="185" spans="1:79" ht="14.25" customHeight="1" x14ac:dyDescent="0.2">
      <c r="A185" s="66" t="s">
        <v>125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</row>
    <row r="186" spans="1:79" ht="15" customHeight="1" x14ac:dyDescent="0.2">
      <c r="A186" s="83" t="s">
        <v>6</v>
      </c>
      <c r="B186" s="84"/>
      <c r="C186" s="84"/>
      <c r="D186" s="83" t="s">
        <v>10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5"/>
      <c r="W186" s="42" t="s">
        <v>238</v>
      </c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 t="s">
        <v>242</v>
      </c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 t="s">
        <v>253</v>
      </c>
      <c r="AV186" s="42"/>
      <c r="AW186" s="42"/>
      <c r="AX186" s="42"/>
      <c r="AY186" s="42"/>
      <c r="AZ186" s="42"/>
      <c r="BA186" s="42" t="s">
        <v>260</v>
      </c>
      <c r="BB186" s="42"/>
      <c r="BC186" s="42"/>
      <c r="BD186" s="42"/>
      <c r="BE186" s="42"/>
      <c r="BF186" s="42"/>
      <c r="BG186" s="42" t="s">
        <v>269</v>
      </c>
      <c r="BH186" s="42"/>
      <c r="BI186" s="42"/>
      <c r="BJ186" s="42"/>
      <c r="BK186" s="42"/>
      <c r="BL186" s="42"/>
    </row>
    <row r="187" spans="1:79" ht="15" customHeight="1" x14ac:dyDescent="0.2">
      <c r="A187" s="96"/>
      <c r="B187" s="97"/>
      <c r="C187" s="97"/>
      <c r="D187" s="96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8"/>
      <c r="W187" s="42" t="s">
        <v>4</v>
      </c>
      <c r="X187" s="42"/>
      <c r="Y187" s="42"/>
      <c r="Z187" s="42"/>
      <c r="AA187" s="42"/>
      <c r="AB187" s="42"/>
      <c r="AC187" s="42" t="s">
        <v>3</v>
      </c>
      <c r="AD187" s="42"/>
      <c r="AE187" s="42"/>
      <c r="AF187" s="42"/>
      <c r="AG187" s="42"/>
      <c r="AH187" s="42"/>
      <c r="AI187" s="42" t="s">
        <v>4</v>
      </c>
      <c r="AJ187" s="42"/>
      <c r="AK187" s="42"/>
      <c r="AL187" s="42"/>
      <c r="AM187" s="42"/>
      <c r="AN187" s="42"/>
      <c r="AO187" s="42" t="s">
        <v>3</v>
      </c>
      <c r="AP187" s="42"/>
      <c r="AQ187" s="42"/>
      <c r="AR187" s="42"/>
      <c r="AS187" s="42"/>
      <c r="AT187" s="42"/>
      <c r="AU187" s="71" t="s">
        <v>4</v>
      </c>
      <c r="AV187" s="71"/>
      <c r="AW187" s="71"/>
      <c r="AX187" s="71" t="s">
        <v>3</v>
      </c>
      <c r="AY187" s="71"/>
      <c r="AZ187" s="71"/>
      <c r="BA187" s="71" t="s">
        <v>4</v>
      </c>
      <c r="BB187" s="71"/>
      <c r="BC187" s="71"/>
      <c r="BD187" s="71" t="s">
        <v>3</v>
      </c>
      <c r="BE187" s="71"/>
      <c r="BF187" s="71"/>
      <c r="BG187" s="71" t="s">
        <v>4</v>
      </c>
      <c r="BH187" s="71"/>
      <c r="BI187" s="71"/>
      <c r="BJ187" s="71" t="s">
        <v>3</v>
      </c>
      <c r="BK187" s="71"/>
      <c r="BL187" s="71"/>
    </row>
    <row r="188" spans="1:79" ht="57" customHeight="1" x14ac:dyDescent="0.2">
      <c r="A188" s="86"/>
      <c r="B188" s="87"/>
      <c r="C188" s="87"/>
      <c r="D188" s="86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8"/>
      <c r="W188" s="42" t="s">
        <v>12</v>
      </c>
      <c r="X188" s="42"/>
      <c r="Y188" s="42"/>
      <c r="Z188" s="42" t="s">
        <v>11</v>
      </c>
      <c r="AA188" s="42"/>
      <c r="AB188" s="42"/>
      <c r="AC188" s="42" t="s">
        <v>12</v>
      </c>
      <c r="AD188" s="42"/>
      <c r="AE188" s="42"/>
      <c r="AF188" s="42" t="s">
        <v>11</v>
      </c>
      <c r="AG188" s="42"/>
      <c r="AH188" s="42"/>
      <c r="AI188" s="42" t="s">
        <v>12</v>
      </c>
      <c r="AJ188" s="42"/>
      <c r="AK188" s="42"/>
      <c r="AL188" s="42" t="s">
        <v>11</v>
      </c>
      <c r="AM188" s="42"/>
      <c r="AN188" s="42"/>
      <c r="AO188" s="42" t="s">
        <v>12</v>
      </c>
      <c r="AP188" s="42"/>
      <c r="AQ188" s="42"/>
      <c r="AR188" s="42" t="s">
        <v>11</v>
      </c>
      <c r="AS188" s="42"/>
      <c r="AT188" s="42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</row>
    <row r="189" spans="1:79" ht="15" customHeight="1" x14ac:dyDescent="0.2">
      <c r="A189" s="78">
        <v>1</v>
      </c>
      <c r="B189" s="79"/>
      <c r="C189" s="79"/>
      <c r="D189" s="78">
        <v>2</v>
      </c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80"/>
      <c r="W189" s="42">
        <v>3</v>
      </c>
      <c r="X189" s="42"/>
      <c r="Y189" s="42"/>
      <c r="Z189" s="42">
        <v>4</v>
      </c>
      <c r="AA189" s="42"/>
      <c r="AB189" s="42"/>
      <c r="AC189" s="42">
        <v>5</v>
      </c>
      <c r="AD189" s="42"/>
      <c r="AE189" s="42"/>
      <c r="AF189" s="42">
        <v>6</v>
      </c>
      <c r="AG189" s="42"/>
      <c r="AH189" s="42"/>
      <c r="AI189" s="42">
        <v>7</v>
      </c>
      <c r="AJ189" s="42"/>
      <c r="AK189" s="42"/>
      <c r="AL189" s="42">
        <v>8</v>
      </c>
      <c r="AM189" s="42"/>
      <c r="AN189" s="42"/>
      <c r="AO189" s="42">
        <v>9</v>
      </c>
      <c r="AP189" s="42"/>
      <c r="AQ189" s="42"/>
      <c r="AR189" s="42">
        <v>10</v>
      </c>
      <c r="AS189" s="42"/>
      <c r="AT189" s="42"/>
      <c r="AU189" s="42">
        <v>11</v>
      </c>
      <c r="AV189" s="42"/>
      <c r="AW189" s="42"/>
      <c r="AX189" s="42">
        <v>12</v>
      </c>
      <c r="AY189" s="42"/>
      <c r="AZ189" s="42"/>
      <c r="BA189" s="42">
        <v>13</v>
      </c>
      <c r="BB189" s="42"/>
      <c r="BC189" s="42"/>
      <c r="BD189" s="42">
        <v>14</v>
      </c>
      <c r="BE189" s="42"/>
      <c r="BF189" s="42"/>
      <c r="BG189" s="42">
        <v>15</v>
      </c>
      <c r="BH189" s="42"/>
      <c r="BI189" s="42"/>
      <c r="BJ189" s="42">
        <v>16</v>
      </c>
      <c r="BK189" s="42"/>
      <c r="BL189" s="42"/>
    </row>
    <row r="190" spans="1:79" s="1" customFormat="1" ht="12.75" hidden="1" customHeight="1" x14ac:dyDescent="0.2">
      <c r="A190" s="93" t="s">
        <v>69</v>
      </c>
      <c r="B190" s="94"/>
      <c r="C190" s="94"/>
      <c r="D190" s="93" t="s">
        <v>57</v>
      </c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5"/>
      <c r="W190" s="69" t="s">
        <v>72</v>
      </c>
      <c r="X190" s="69"/>
      <c r="Y190" s="69"/>
      <c r="Z190" s="69" t="s">
        <v>73</v>
      </c>
      <c r="AA190" s="69"/>
      <c r="AB190" s="69"/>
      <c r="AC190" s="67" t="s">
        <v>74</v>
      </c>
      <c r="AD190" s="67"/>
      <c r="AE190" s="67"/>
      <c r="AF190" s="67" t="s">
        <v>75</v>
      </c>
      <c r="AG190" s="67"/>
      <c r="AH190" s="67"/>
      <c r="AI190" s="69" t="s">
        <v>76</v>
      </c>
      <c r="AJ190" s="69"/>
      <c r="AK190" s="69"/>
      <c r="AL190" s="69" t="s">
        <v>77</v>
      </c>
      <c r="AM190" s="69"/>
      <c r="AN190" s="69"/>
      <c r="AO190" s="67" t="s">
        <v>104</v>
      </c>
      <c r="AP190" s="67"/>
      <c r="AQ190" s="67"/>
      <c r="AR190" s="67" t="s">
        <v>78</v>
      </c>
      <c r="AS190" s="67"/>
      <c r="AT190" s="67"/>
      <c r="AU190" s="69" t="s">
        <v>105</v>
      </c>
      <c r="AV190" s="69"/>
      <c r="AW190" s="69"/>
      <c r="AX190" s="67" t="s">
        <v>106</v>
      </c>
      <c r="AY190" s="67"/>
      <c r="AZ190" s="67"/>
      <c r="BA190" s="69" t="s">
        <v>107</v>
      </c>
      <c r="BB190" s="69"/>
      <c r="BC190" s="69"/>
      <c r="BD190" s="67" t="s">
        <v>108</v>
      </c>
      <c r="BE190" s="67"/>
      <c r="BF190" s="67"/>
      <c r="BG190" s="69" t="s">
        <v>109</v>
      </c>
      <c r="BH190" s="69"/>
      <c r="BI190" s="69"/>
      <c r="BJ190" s="67" t="s">
        <v>110</v>
      </c>
      <c r="BK190" s="67"/>
      <c r="BL190" s="67"/>
      <c r="CA190" s="1" t="s">
        <v>103</v>
      </c>
    </row>
    <row r="191" spans="1:79" s="25" customFormat="1" ht="12.75" customHeight="1" x14ac:dyDescent="0.2">
      <c r="A191" s="29">
        <v>1</v>
      </c>
      <c r="B191" s="30"/>
      <c r="C191" s="30"/>
      <c r="D191" s="31" t="s">
        <v>219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3"/>
      <c r="W191" s="27">
        <v>16</v>
      </c>
      <c r="X191" s="27"/>
      <c r="Y191" s="27"/>
      <c r="Z191" s="27">
        <v>15</v>
      </c>
      <c r="AA191" s="27"/>
      <c r="AB191" s="27"/>
      <c r="AC191" s="27">
        <v>0</v>
      </c>
      <c r="AD191" s="27"/>
      <c r="AE191" s="27"/>
      <c r="AF191" s="27">
        <v>0</v>
      </c>
      <c r="AG191" s="27"/>
      <c r="AH191" s="27"/>
      <c r="AI191" s="27">
        <v>16</v>
      </c>
      <c r="AJ191" s="27"/>
      <c r="AK191" s="27"/>
      <c r="AL191" s="27">
        <v>15</v>
      </c>
      <c r="AM191" s="27"/>
      <c r="AN191" s="27"/>
      <c r="AO191" s="27">
        <v>0</v>
      </c>
      <c r="AP191" s="27"/>
      <c r="AQ191" s="27"/>
      <c r="AR191" s="27">
        <v>0</v>
      </c>
      <c r="AS191" s="27"/>
      <c r="AT191" s="27"/>
      <c r="AU191" s="27">
        <v>16</v>
      </c>
      <c r="AV191" s="27"/>
      <c r="AW191" s="27"/>
      <c r="AX191" s="27">
        <v>0</v>
      </c>
      <c r="AY191" s="27"/>
      <c r="AZ191" s="27"/>
      <c r="BA191" s="27">
        <v>0</v>
      </c>
      <c r="BB191" s="27"/>
      <c r="BC191" s="27"/>
      <c r="BD191" s="27">
        <v>0</v>
      </c>
      <c r="BE191" s="27"/>
      <c r="BF191" s="27"/>
      <c r="BG191" s="27">
        <v>0</v>
      </c>
      <c r="BH191" s="27"/>
      <c r="BI191" s="27"/>
      <c r="BJ191" s="27">
        <v>0</v>
      </c>
      <c r="BK191" s="27"/>
      <c r="BL191" s="27"/>
      <c r="CA191" s="25" t="s">
        <v>43</v>
      </c>
    </row>
    <row r="192" spans="1:79" s="25" customFormat="1" ht="12.75" customHeight="1" x14ac:dyDescent="0.2">
      <c r="A192" s="29">
        <v>2</v>
      </c>
      <c r="B192" s="30"/>
      <c r="C192" s="30"/>
      <c r="D192" s="31" t="s">
        <v>220</v>
      </c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3"/>
      <c r="W192" s="27">
        <v>76</v>
      </c>
      <c r="X192" s="27"/>
      <c r="Y192" s="27"/>
      <c r="Z192" s="27">
        <v>73.5</v>
      </c>
      <c r="AA192" s="27"/>
      <c r="AB192" s="27"/>
      <c r="AC192" s="27">
        <v>63</v>
      </c>
      <c r="AD192" s="27"/>
      <c r="AE192" s="27"/>
      <c r="AF192" s="27">
        <v>57</v>
      </c>
      <c r="AG192" s="27"/>
      <c r="AH192" s="27"/>
      <c r="AI192" s="27">
        <v>76</v>
      </c>
      <c r="AJ192" s="27"/>
      <c r="AK192" s="27"/>
      <c r="AL192" s="27">
        <v>73.5</v>
      </c>
      <c r="AM192" s="27"/>
      <c r="AN192" s="27"/>
      <c r="AO192" s="27">
        <v>63</v>
      </c>
      <c r="AP192" s="27"/>
      <c r="AQ192" s="27"/>
      <c r="AR192" s="27">
        <v>57</v>
      </c>
      <c r="AS192" s="27"/>
      <c r="AT192" s="27"/>
      <c r="AU192" s="27">
        <v>76</v>
      </c>
      <c r="AV192" s="27"/>
      <c r="AW192" s="27"/>
      <c r="AX192" s="27">
        <v>63</v>
      </c>
      <c r="AY192" s="27"/>
      <c r="AZ192" s="27"/>
      <c r="BA192" s="27">
        <v>0</v>
      </c>
      <c r="BB192" s="27"/>
      <c r="BC192" s="27"/>
      <c r="BD192" s="27">
        <v>0</v>
      </c>
      <c r="BE192" s="27"/>
      <c r="BF192" s="27"/>
      <c r="BG192" s="27">
        <v>0</v>
      </c>
      <c r="BH192" s="27"/>
      <c r="BI192" s="27"/>
      <c r="BJ192" s="27">
        <v>0</v>
      </c>
      <c r="BK192" s="27"/>
      <c r="BL192" s="27"/>
    </row>
    <row r="193" spans="1:79" s="25" customFormat="1" ht="12.75" customHeight="1" x14ac:dyDescent="0.2">
      <c r="A193" s="29">
        <v>3</v>
      </c>
      <c r="B193" s="30"/>
      <c r="C193" s="30"/>
      <c r="D193" s="31" t="s">
        <v>221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3"/>
      <c r="W193" s="27">
        <v>2</v>
      </c>
      <c r="X193" s="27"/>
      <c r="Y193" s="27"/>
      <c r="Z193" s="27">
        <v>2</v>
      </c>
      <c r="AA193" s="27"/>
      <c r="AB193" s="27"/>
      <c r="AC193" s="27">
        <v>0</v>
      </c>
      <c r="AD193" s="27"/>
      <c r="AE193" s="27"/>
      <c r="AF193" s="27">
        <v>0</v>
      </c>
      <c r="AG193" s="27"/>
      <c r="AH193" s="27"/>
      <c r="AI193" s="27">
        <v>2</v>
      </c>
      <c r="AJ193" s="27"/>
      <c r="AK193" s="27"/>
      <c r="AL193" s="27">
        <v>2</v>
      </c>
      <c r="AM193" s="27"/>
      <c r="AN193" s="27"/>
      <c r="AO193" s="27">
        <v>0</v>
      </c>
      <c r="AP193" s="27"/>
      <c r="AQ193" s="27"/>
      <c r="AR193" s="27">
        <v>0</v>
      </c>
      <c r="AS193" s="27"/>
      <c r="AT193" s="27"/>
      <c r="AU193" s="27">
        <v>2</v>
      </c>
      <c r="AV193" s="27"/>
      <c r="AW193" s="27"/>
      <c r="AX193" s="27">
        <v>0</v>
      </c>
      <c r="AY193" s="27"/>
      <c r="AZ193" s="27"/>
      <c r="BA193" s="27">
        <v>0</v>
      </c>
      <c r="BB193" s="27"/>
      <c r="BC193" s="27"/>
      <c r="BD193" s="27">
        <v>0</v>
      </c>
      <c r="BE193" s="27"/>
      <c r="BF193" s="27"/>
      <c r="BG193" s="27">
        <v>0</v>
      </c>
      <c r="BH193" s="27"/>
      <c r="BI193" s="27"/>
      <c r="BJ193" s="27">
        <v>0</v>
      </c>
      <c r="BK193" s="27"/>
      <c r="BL193" s="27"/>
    </row>
    <row r="194" spans="1:79" s="25" customFormat="1" ht="12.75" customHeight="1" x14ac:dyDescent="0.2">
      <c r="A194" s="29">
        <v>4</v>
      </c>
      <c r="B194" s="30"/>
      <c r="C194" s="30"/>
      <c r="D194" s="31" t="s">
        <v>222</v>
      </c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3"/>
      <c r="W194" s="27">
        <v>5.5</v>
      </c>
      <c r="X194" s="27"/>
      <c r="Y194" s="27"/>
      <c r="Z194" s="27">
        <v>5.5</v>
      </c>
      <c r="AA194" s="27"/>
      <c r="AB194" s="27"/>
      <c r="AC194" s="27">
        <v>0</v>
      </c>
      <c r="AD194" s="27"/>
      <c r="AE194" s="27"/>
      <c r="AF194" s="27">
        <v>0</v>
      </c>
      <c r="AG194" s="27"/>
      <c r="AH194" s="27"/>
      <c r="AI194" s="27">
        <v>5.5</v>
      </c>
      <c r="AJ194" s="27"/>
      <c r="AK194" s="27"/>
      <c r="AL194" s="27">
        <v>5.5</v>
      </c>
      <c r="AM194" s="27"/>
      <c r="AN194" s="27"/>
      <c r="AO194" s="27">
        <v>0</v>
      </c>
      <c r="AP194" s="27"/>
      <c r="AQ194" s="27"/>
      <c r="AR194" s="27">
        <v>0</v>
      </c>
      <c r="AS194" s="27"/>
      <c r="AT194" s="27"/>
      <c r="AU194" s="27">
        <v>5.5</v>
      </c>
      <c r="AV194" s="27"/>
      <c r="AW194" s="27"/>
      <c r="AX194" s="27">
        <v>0</v>
      </c>
      <c r="AY194" s="27"/>
      <c r="AZ194" s="27"/>
      <c r="BA194" s="27">
        <v>0</v>
      </c>
      <c r="BB194" s="27"/>
      <c r="BC194" s="27"/>
      <c r="BD194" s="27">
        <v>0</v>
      </c>
      <c r="BE194" s="27"/>
      <c r="BF194" s="27"/>
      <c r="BG194" s="27">
        <v>0</v>
      </c>
      <c r="BH194" s="27"/>
      <c r="BI194" s="27"/>
      <c r="BJ194" s="27">
        <v>0</v>
      </c>
      <c r="BK194" s="27"/>
      <c r="BL194" s="27"/>
    </row>
    <row r="195" spans="1:79" s="6" customFormat="1" ht="12.75" customHeight="1" x14ac:dyDescent="0.2">
      <c r="A195" s="34">
        <v>5</v>
      </c>
      <c r="B195" s="35"/>
      <c r="C195" s="35"/>
      <c r="D195" s="36" t="s">
        <v>223</v>
      </c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8"/>
      <c r="W195" s="28">
        <v>99.5</v>
      </c>
      <c r="X195" s="28"/>
      <c r="Y195" s="28"/>
      <c r="Z195" s="28">
        <v>96</v>
      </c>
      <c r="AA195" s="28"/>
      <c r="AB195" s="28"/>
      <c r="AC195" s="28">
        <v>63</v>
      </c>
      <c r="AD195" s="28"/>
      <c r="AE195" s="28"/>
      <c r="AF195" s="28">
        <v>57</v>
      </c>
      <c r="AG195" s="28"/>
      <c r="AH195" s="28"/>
      <c r="AI195" s="28">
        <v>99.5</v>
      </c>
      <c r="AJ195" s="28"/>
      <c r="AK195" s="28"/>
      <c r="AL195" s="28">
        <v>96</v>
      </c>
      <c r="AM195" s="28"/>
      <c r="AN195" s="28"/>
      <c r="AO195" s="28">
        <v>63</v>
      </c>
      <c r="AP195" s="28"/>
      <c r="AQ195" s="28"/>
      <c r="AR195" s="28">
        <v>57</v>
      </c>
      <c r="AS195" s="28"/>
      <c r="AT195" s="28"/>
      <c r="AU195" s="28">
        <v>99.5</v>
      </c>
      <c r="AV195" s="28"/>
      <c r="AW195" s="28"/>
      <c r="AX195" s="28">
        <v>63</v>
      </c>
      <c r="AY195" s="28"/>
      <c r="AZ195" s="28"/>
      <c r="BA195" s="28">
        <v>0</v>
      </c>
      <c r="BB195" s="28"/>
      <c r="BC195" s="28"/>
      <c r="BD195" s="28">
        <v>0</v>
      </c>
      <c r="BE195" s="28"/>
      <c r="BF195" s="28"/>
      <c r="BG195" s="28">
        <v>0</v>
      </c>
      <c r="BH195" s="28"/>
      <c r="BI195" s="28"/>
      <c r="BJ195" s="28">
        <v>0</v>
      </c>
      <c r="BK195" s="28"/>
      <c r="BL195" s="28"/>
    </row>
    <row r="196" spans="1:79" s="25" customFormat="1" ht="25.5" customHeight="1" x14ac:dyDescent="0.2">
      <c r="A196" s="29">
        <v>6</v>
      </c>
      <c r="B196" s="30"/>
      <c r="C196" s="30"/>
      <c r="D196" s="31" t="s">
        <v>224</v>
      </c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3"/>
      <c r="W196" s="27" t="s">
        <v>173</v>
      </c>
      <c r="X196" s="27"/>
      <c r="Y196" s="27"/>
      <c r="Z196" s="27" t="s">
        <v>173</v>
      </c>
      <c r="AA196" s="27"/>
      <c r="AB196" s="27"/>
      <c r="AC196" s="27"/>
      <c r="AD196" s="27"/>
      <c r="AE196" s="27"/>
      <c r="AF196" s="27"/>
      <c r="AG196" s="27"/>
      <c r="AH196" s="27"/>
      <c r="AI196" s="27" t="s">
        <v>173</v>
      </c>
      <c r="AJ196" s="27"/>
      <c r="AK196" s="27"/>
      <c r="AL196" s="27" t="s">
        <v>173</v>
      </c>
      <c r="AM196" s="27"/>
      <c r="AN196" s="27"/>
      <c r="AO196" s="27"/>
      <c r="AP196" s="27"/>
      <c r="AQ196" s="27"/>
      <c r="AR196" s="27"/>
      <c r="AS196" s="27"/>
      <c r="AT196" s="27"/>
      <c r="AU196" s="27" t="s">
        <v>173</v>
      </c>
      <c r="AV196" s="27"/>
      <c r="AW196" s="27"/>
      <c r="AX196" s="27"/>
      <c r="AY196" s="27"/>
      <c r="AZ196" s="27"/>
      <c r="BA196" s="27" t="s">
        <v>173</v>
      </c>
      <c r="BB196" s="27"/>
      <c r="BC196" s="27"/>
      <c r="BD196" s="27"/>
      <c r="BE196" s="27"/>
      <c r="BF196" s="27"/>
      <c r="BG196" s="27" t="s">
        <v>173</v>
      </c>
      <c r="BH196" s="27"/>
      <c r="BI196" s="27"/>
      <c r="BJ196" s="27"/>
      <c r="BK196" s="27"/>
      <c r="BL196" s="27"/>
    </row>
    <row r="199" spans="1:79" ht="14.25" customHeight="1" x14ac:dyDescent="0.2">
      <c r="A199" s="66" t="s">
        <v>153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  <c r="BJ199" s="66"/>
      <c r="BK199" s="66"/>
      <c r="BL199" s="66"/>
    </row>
    <row r="200" spans="1:79" ht="14.25" customHeight="1" x14ac:dyDescent="0.2">
      <c r="A200" s="66" t="s">
        <v>254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</row>
    <row r="201" spans="1:79" ht="15" customHeight="1" x14ac:dyDescent="0.2">
      <c r="A201" s="70" t="s">
        <v>237</v>
      </c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</row>
    <row r="202" spans="1:79" ht="15" customHeight="1" x14ac:dyDescent="0.2">
      <c r="A202" s="42" t="s">
        <v>6</v>
      </c>
      <c r="B202" s="42"/>
      <c r="C202" s="42"/>
      <c r="D202" s="42"/>
      <c r="E202" s="42"/>
      <c r="F202" s="42"/>
      <c r="G202" s="42" t="s">
        <v>126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13</v>
      </c>
      <c r="U202" s="42"/>
      <c r="V202" s="42"/>
      <c r="W202" s="42"/>
      <c r="X202" s="42"/>
      <c r="Y202" s="42"/>
      <c r="Z202" s="42"/>
      <c r="AA202" s="78" t="s">
        <v>238</v>
      </c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2"/>
      <c r="AP202" s="78" t="s">
        <v>241</v>
      </c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80"/>
      <c r="BE202" s="78" t="s">
        <v>248</v>
      </c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80"/>
    </row>
    <row r="203" spans="1:79" ht="32.1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 t="s">
        <v>4</v>
      </c>
      <c r="AB203" s="42"/>
      <c r="AC203" s="42"/>
      <c r="AD203" s="42"/>
      <c r="AE203" s="42"/>
      <c r="AF203" s="42" t="s">
        <v>3</v>
      </c>
      <c r="AG203" s="42"/>
      <c r="AH203" s="42"/>
      <c r="AI203" s="42"/>
      <c r="AJ203" s="42"/>
      <c r="AK203" s="42" t="s">
        <v>89</v>
      </c>
      <c r="AL203" s="42"/>
      <c r="AM203" s="42"/>
      <c r="AN203" s="42"/>
      <c r="AO203" s="42"/>
      <c r="AP203" s="42" t="s">
        <v>4</v>
      </c>
      <c r="AQ203" s="42"/>
      <c r="AR203" s="42"/>
      <c r="AS203" s="42"/>
      <c r="AT203" s="42"/>
      <c r="AU203" s="42" t="s">
        <v>3</v>
      </c>
      <c r="AV203" s="42"/>
      <c r="AW203" s="42"/>
      <c r="AX203" s="42"/>
      <c r="AY203" s="42"/>
      <c r="AZ203" s="42" t="s">
        <v>96</v>
      </c>
      <c r="BA203" s="42"/>
      <c r="BB203" s="42"/>
      <c r="BC203" s="42"/>
      <c r="BD203" s="42"/>
      <c r="BE203" s="42" t="s">
        <v>4</v>
      </c>
      <c r="BF203" s="42"/>
      <c r="BG203" s="42"/>
      <c r="BH203" s="42"/>
      <c r="BI203" s="42"/>
      <c r="BJ203" s="42" t="s">
        <v>3</v>
      </c>
      <c r="BK203" s="42"/>
      <c r="BL203" s="42"/>
      <c r="BM203" s="42"/>
      <c r="BN203" s="42"/>
      <c r="BO203" s="42" t="s">
        <v>127</v>
      </c>
      <c r="BP203" s="42"/>
      <c r="BQ203" s="42"/>
      <c r="BR203" s="42"/>
      <c r="BS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/>
      <c r="AA204" s="42">
        <v>4</v>
      </c>
      <c r="AB204" s="42"/>
      <c r="AC204" s="42"/>
      <c r="AD204" s="42"/>
      <c r="AE204" s="42"/>
      <c r="AF204" s="42">
        <v>5</v>
      </c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>
        <v>7</v>
      </c>
      <c r="AQ204" s="42"/>
      <c r="AR204" s="42"/>
      <c r="AS204" s="42"/>
      <c r="AT204" s="42"/>
      <c r="AU204" s="42">
        <v>8</v>
      </c>
      <c r="AV204" s="42"/>
      <c r="AW204" s="42"/>
      <c r="AX204" s="42"/>
      <c r="AY204" s="42"/>
      <c r="AZ204" s="42">
        <v>9</v>
      </c>
      <c r="BA204" s="42"/>
      <c r="BB204" s="42"/>
      <c r="BC204" s="42"/>
      <c r="BD204" s="42"/>
      <c r="BE204" s="42">
        <v>10</v>
      </c>
      <c r="BF204" s="42"/>
      <c r="BG204" s="42"/>
      <c r="BH204" s="42"/>
      <c r="BI204" s="42"/>
      <c r="BJ204" s="42">
        <v>11</v>
      </c>
      <c r="BK204" s="42"/>
      <c r="BL204" s="42"/>
      <c r="BM204" s="42"/>
      <c r="BN204" s="42"/>
      <c r="BO204" s="42">
        <v>12</v>
      </c>
      <c r="BP204" s="42"/>
      <c r="BQ204" s="42"/>
      <c r="BR204" s="42"/>
      <c r="BS204" s="42"/>
    </row>
    <row r="205" spans="1:79" s="1" customFormat="1" ht="15" hidden="1" customHeight="1" x14ac:dyDescent="0.2">
      <c r="A205" s="69" t="s">
        <v>69</v>
      </c>
      <c r="B205" s="69"/>
      <c r="C205" s="69"/>
      <c r="D205" s="69"/>
      <c r="E205" s="69"/>
      <c r="F205" s="69"/>
      <c r="G205" s="68" t="s">
        <v>57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 t="s">
        <v>79</v>
      </c>
      <c r="U205" s="68"/>
      <c r="V205" s="68"/>
      <c r="W205" s="68"/>
      <c r="X205" s="68"/>
      <c r="Y205" s="68"/>
      <c r="Z205" s="68"/>
      <c r="AA205" s="67" t="s">
        <v>65</v>
      </c>
      <c r="AB205" s="67"/>
      <c r="AC205" s="67"/>
      <c r="AD205" s="67"/>
      <c r="AE205" s="67"/>
      <c r="AF205" s="67" t="s">
        <v>66</v>
      </c>
      <c r="AG205" s="67"/>
      <c r="AH205" s="67"/>
      <c r="AI205" s="67"/>
      <c r="AJ205" s="67"/>
      <c r="AK205" s="89" t="s">
        <v>122</v>
      </c>
      <c r="AL205" s="89"/>
      <c r="AM205" s="89"/>
      <c r="AN205" s="89"/>
      <c r="AO205" s="89"/>
      <c r="AP205" s="67" t="s">
        <v>67</v>
      </c>
      <c r="AQ205" s="67"/>
      <c r="AR205" s="67"/>
      <c r="AS205" s="67"/>
      <c r="AT205" s="67"/>
      <c r="AU205" s="67" t="s">
        <v>68</v>
      </c>
      <c r="AV205" s="67"/>
      <c r="AW205" s="67"/>
      <c r="AX205" s="67"/>
      <c r="AY205" s="67"/>
      <c r="AZ205" s="89" t="s">
        <v>122</v>
      </c>
      <c r="BA205" s="89"/>
      <c r="BB205" s="89"/>
      <c r="BC205" s="89"/>
      <c r="BD205" s="89"/>
      <c r="BE205" s="67" t="s">
        <v>58</v>
      </c>
      <c r="BF205" s="67"/>
      <c r="BG205" s="67"/>
      <c r="BH205" s="67"/>
      <c r="BI205" s="67"/>
      <c r="BJ205" s="67" t="s">
        <v>59</v>
      </c>
      <c r="BK205" s="67"/>
      <c r="BL205" s="67"/>
      <c r="BM205" s="67"/>
      <c r="BN205" s="67"/>
      <c r="BO205" s="89" t="s">
        <v>122</v>
      </c>
      <c r="BP205" s="89"/>
      <c r="BQ205" s="89"/>
      <c r="BR205" s="89"/>
      <c r="BS205" s="89"/>
      <c r="CA205" s="1" t="s">
        <v>44</v>
      </c>
    </row>
    <row r="206" spans="1:79" s="6" customFormat="1" ht="12.75" customHeight="1" x14ac:dyDescent="0.2">
      <c r="A206" s="49"/>
      <c r="B206" s="49"/>
      <c r="C206" s="49"/>
      <c r="D206" s="49"/>
      <c r="E206" s="49"/>
      <c r="F206" s="49"/>
      <c r="G206" s="65" t="s">
        <v>147</v>
      </c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90"/>
      <c r="U206" s="90"/>
      <c r="V206" s="90"/>
      <c r="W206" s="90"/>
      <c r="X206" s="90"/>
      <c r="Y206" s="90"/>
      <c r="Z206" s="9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>
        <f>IF(ISNUMBER(AA206),AA206,0)+IF(ISNUMBER(AF206),AF206,0)</f>
        <v>0</v>
      </c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>
        <f>IF(ISNUMBER(AP206),AP206,0)+IF(ISNUMBER(AU206),AU206,0)</f>
        <v>0</v>
      </c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>
        <f>IF(ISNUMBER(BE206),BE206,0)+IF(ISNUMBER(BJ206),BJ206,0)</f>
        <v>0</v>
      </c>
      <c r="BP206" s="40"/>
      <c r="BQ206" s="40"/>
      <c r="BR206" s="40"/>
      <c r="BS206" s="40"/>
      <c r="CA206" s="6" t="s">
        <v>45</v>
      </c>
    </row>
    <row r="208" spans="1:79" ht="13.5" customHeight="1" x14ac:dyDescent="0.2">
      <c r="A208" s="66" t="s">
        <v>270</v>
      </c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  <c r="BJ208" s="66"/>
      <c r="BK208" s="66"/>
      <c r="BL208" s="66"/>
    </row>
    <row r="209" spans="1:79" ht="15" customHeight="1" x14ac:dyDescent="0.2">
      <c r="A209" s="81" t="s">
        <v>237</v>
      </c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</row>
    <row r="210" spans="1:79" ht="15" customHeight="1" x14ac:dyDescent="0.2">
      <c r="A210" s="42" t="s">
        <v>6</v>
      </c>
      <c r="B210" s="42"/>
      <c r="C210" s="42"/>
      <c r="D210" s="42"/>
      <c r="E210" s="42"/>
      <c r="F210" s="42"/>
      <c r="G210" s="42" t="s">
        <v>126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 t="s">
        <v>13</v>
      </c>
      <c r="U210" s="42"/>
      <c r="V210" s="42"/>
      <c r="W210" s="42"/>
      <c r="X210" s="42"/>
      <c r="Y210" s="42"/>
      <c r="Z210" s="42"/>
      <c r="AA210" s="78" t="s">
        <v>259</v>
      </c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2"/>
      <c r="AP210" s="78" t="s">
        <v>264</v>
      </c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80"/>
    </row>
    <row r="211" spans="1:79" ht="32.1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 t="s">
        <v>4</v>
      </c>
      <c r="AB211" s="42"/>
      <c r="AC211" s="42"/>
      <c r="AD211" s="42"/>
      <c r="AE211" s="42"/>
      <c r="AF211" s="42" t="s">
        <v>3</v>
      </c>
      <c r="AG211" s="42"/>
      <c r="AH211" s="42"/>
      <c r="AI211" s="42"/>
      <c r="AJ211" s="42"/>
      <c r="AK211" s="42" t="s">
        <v>89</v>
      </c>
      <c r="AL211" s="42"/>
      <c r="AM211" s="42"/>
      <c r="AN211" s="42"/>
      <c r="AO211" s="42"/>
      <c r="AP211" s="42" t="s">
        <v>4</v>
      </c>
      <c r="AQ211" s="42"/>
      <c r="AR211" s="42"/>
      <c r="AS211" s="42"/>
      <c r="AT211" s="42"/>
      <c r="AU211" s="42" t="s">
        <v>3</v>
      </c>
      <c r="AV211" s="42"/>
      <c r="AW211" s="42"/>
      <c r="AX211" s="42"/>
      <c r="AY211" s="42"/>
      <c r="AZ211" s="42" t="s">
        <v>96</v>
      </c>
      <c r="BA211" s="42"/>
      <c r="BB211" s="42"/>
      <c r="BC211" s="42"/>
      <c r="BD211" s="42"/>
    </row>
    <row r="212" spans="1:79" ht="15" customHeight="1" x14ac:dyDescent="0.2">
      <c r="A212" s="42">
        <v>1</v>
      </c>
      <c r="B212" s="42"/>
      <c r="C212" s="42"/>
      <c r="D212" s="42"/>
      <c r="E212" s="42"/>
      <c r="F212" s="42"/>
      <c r="G212" s="42">
        <v>2</v>
      </c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>
        <v>3</v>
      </c>
      <c r="U212" s="42"/>
      <c r="V212" s="42"/>
      <c r="W212" s="42"/>
      <c r="X212" s="42"/>
      <c r="Y212" s="42"/>
      <c r="Z212" s="42"/>
      <c r="AA212" s="42">
        <v>4</v>
      </c>
      <c r="AB212" s="42"/>
      <c r="AC212" s="42"/>
      <c r="AD212" s="42"/>
      <c r="AE212" s="42"/>
      <c r="AF212" s="42">
        <v>5</v>
      </c>
      <c r="AG212" s="42"/>
      <c r="AH212" s="42"/>
      <c r="AI212" s="42"/>
      <c r="AJ212" s="42"/>
      <c r="AK212" s="42">
        <v>6</v>
      </c>
      <c r="AL212" s="42"/>
      <c r="AM212" s="42"/>
      <c r="AN212" s="42"/>
      <c r="AO212" s="42"/>
      <c r="AP212" s="42">
        <v>7</v>
      </c>
      <c r="AQ212" s="42"/>
      <c r="AR212" s="42"/>
      <c r="AS212" s="42"/>
      <c r="AT212" s="42"/>
      <c r="AU212" s="42">
        <v>8</v>
      </c>
      <c r="AV212" s="42"/>
      <c r="AW212" s="42"/>
      <c r="AX212" s="42"/>
      <c r="AY212" s="42"/>
      <c r="AZ212" s="42">
        <v>9</v>
      </c>
      <c r="BA212" s="42"/>
      <c r="BB212" s="42"/>
      <c r="BC212" s="42"/>
      <c r="BD212" s="42"/>
    </row>
    <row r="213" spans="1:79" s="1" customFormat="1" ht="12" hidden="1" customHeight="1" x14ac:dyDescent="0.2">
      <c r="A213" s="69" t="s">
        <v>69</v>
      </c>
      <c r="B213" s="69"/>
      <c r="C213" s="69"/>
      <c r="D213" s="69"/>
      <c r="E213" s="69"/>
      <c r="F213" s="69"/>
      <c r="G213" s="68" t="s">
        <v>57</v>
      </c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 t="s">
        <v>79</v>
      </c>
      <c r="U213" s="68"/>
      <c r="V213" s="68"/>
      <c r="W213" s="68"/>
      <c r="X213" s="68"/>
      <c r="Y213" s="68"/>
      <c r="Z213" s="68"/>
      <c r="AA213" s="67" t="s">
        <v>60</v>
      </c>
      <c r="AB213" s="67"/>
      <c r="AC213" s="67"/>
      <c r="AD213" s="67"/>
      <c r="AE213" s="67"/>
      <c r="AF213" s="67" t="s">
        <v>61</v>
      </c>
      <c r="AG213" s="67"/>
      <c r="AH213" s="67"/>
      <c r="AI213" s="67"/>
      <c r="AJ213" s="67"/>
      <c r="AK213" s="89" t="s">
        <v>122</v>
      </c>
      <c r="AL213" s="89"/>
      <c r="AM213" s="89"/>
      <c r="AN213" s="89"/>
      <c r="AO213" s="89"/>
      <c r="AP213" s="67" t="s">
        <v>62</v>
      </c>
      <c r="AQ213" s="67"/>
      <c r="AR213" s="67"/>
      <c r="AS213" s="67"/>
      <c r="AT213" s="67"/>
      <c r="AU213" s="67" t="s">
        <v>63</v>
      </c>
      <c r="AV213" s="67"/>
      <c r="AW213" s="67"/>
      <c r="AX213" s="67"/>
      <c r="AY213" s="67"/>
      <c r="AZ213" s="89" t="s">
        <v>122</v>
      </c>
      <c r="BA213" s="89"/>
      <c r="BB213" s="89"/>
      <c r="BC213" s="89"/>
      <c r="BD213" s="89"/>
      <c r="CA213" s="1" t="s">
        <v>46</v>
      </c>
    </row>
    <row r="214" spans="1:79" s="6" customFormat="1" x14ac:dyDescent="0.2">
      <c r="A214" s="49"/>
      <c r="B214" s="49"/>
      <c r="C214" s="49"/>
      <c r="D214" s="49"/>
      <c r="E214" s="49"/>
      <c r="F214" s="49"/>
      <c r="G214" s="65" t="s">
        <v>147</v>
      </c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90"/>
      <c r="U214" s="90"/>
      <c r="V214" s="90"/>
      <c r="W214" s="90"/>
      <c r="X214" s="90"/>
      <c r="Y214" s="90"/>
      <c r="Z214" s="9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>
        <f>IF(ISNUMBER(AA214),AA214,0)+IF(ISNUMBER(AF214),AF214,0)</f>
        <v>0</v>
      </c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>
        <f>IF(ISNUMBER(AP214),AP214,0)+IF(ISNUMBER(AU214),AU214,0)</f>
        <v>0</v>
      </c>
      <c r="BA214" s="40"/>
      <c r="BB214" s="40"/>
      <c r="BC214" s="40"/>
      <c r="BD214" s="40"/>
      <c r="CA214" s="6" t="s">
        <v>47</v>
      </c>
    </row>
    <row r="217" spans="1:79" ht="14.25" customHeight="1" x14ac:dyDescent="0.2">
      <c r="A217" s="66" t="s">
        <v>271</v>
      </c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</row>
    <row r="218" spans="1:79" ht="15" customHeight="1" x14ac:dyDescent="0.2">
      <c r="A218" s="81" t="s">
        <v>237</v>
      </c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</row>
    <row r="219" spans="1:79" ht="23.1" customHeight="1" x14ac:dyDescent="0.2">
      <c r="A219" s="42" t="s">
        <v>128</v>
      </c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83" t="s">
        <v>129</v>
      </c>
      <c r="O219" s="84"/>
      <c r="P219" s="84"/>
      <c r="Q219" s="84"/>
      <c r="R219" s="84"/>
      <c r="S219" s="84"/>
      <c r="T219" s="84"/>
      <c r="U219" s="85"/>
      <c r="V219" s="83" t="s">
        <v>130</v>
      </c>
      <c r="W219" s="84"/>
      <c r="X219" s="84"/>
      <c r="Y219" s="84"/>
      <c r="Z219" s="85"/>
      <c r="AA219" s="42" t="s">
        <v>238</v>
      </c>
      <c r="AB219" s="42"/>
      <c r="AC219" s="42"/>
      <c r="AD219" s="42"/>
      <c r="AE219" s="42"/>
      <c r="AF219" s="42"/>
      <c r="AG219" s="42"/>
      <c r="AH219" s="42"/>
      <c r="AI219" s="42"/>
      <c r="AJ219" s="42" t="s">
        <v>241</v>
      </c>
      <c r="AK219" s="42"/>
      <c r="AL219" s="42"/>
      <c r="AM219" s="42"/>
      <c r="AN219" s="42"/>
      <c r="AO219" s="42"/>
      <c r="AP219" s="42"/>
      <c r="AQ219" s="42"/>
      <c r="AR219" s="42"/>
      <c r="AS219" s="42" t="s">
        <v>248</v>
      </c>
      <c r="AT219" s="42"/>
      <c r="AU219" s="42"/>
      <c r="AV219" s="42"/>
      <c r="AW219" s="42"/>
      <c r="AX219" s="42"/>
      <c r="AY219" s="42"/>
      <c r="AZ219" s="42"/>
      <c r="BA219" s="42"/>
      <c r="BB219" s="42" t="s">
        <v>259</v>
      </c>
      <c r="BC219" s="42"/>
      <c r="BD219" s="42"/>
      <c r="BE219" s="42"/>
      <c r="BF219" s="42"/>
      <c r="BG219" s="42"/>
      <c r="BH219" s="42"/>
      <c r="BI219" s="42"/>
      <c r="BJ219" s="42"/>
      <c r="BK219" s="42" t="s">
        <v>264</v>
      </c>
      <c r="BL219" s="42"/>
      <c r="BM219" s="42"/>
      <c r="BN219" s="42"/>
      <c r="BO219" s="42"/>
      <c r="BP219" s="42"/>
      <c r="BQ219" s="42"/>
      <c r="BR219" s="42"/>
      <c r="BS219" s="42"/>
    </row>
    <row r="220" spans="1:79" ht="95.2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86"/>
      <c r="O220" s="87"/>
      <c r="P220" s="87"/>
      <c r="Q220" s="87"/>
      <c r="R220" s="87"/>
      <c r="S220" s="87"/>
      <c r="T220" s="87"/>
      <c r="U220" s="88"/>
      <c r="V220" s="86"/>
      <c r="W220" s="87"/>
      <c r="X220" s="87"/>
      <c r="Y220" s="87"/>
      <c r="Z220" s="88"/>
      <c r="AA220" s="71" t="s">
        <v>133</v>
      </c>
      <c r="AB220" s="71"/>
      <c r="AC220" s="71"/>
      <c r="AD220" s="71"/>
      <c r="AE220" s="71"/>
      <c r="AF220" s="71" t="s">
        <v>134</v>
      </c>
      <c r="AG220" s="71"/>
      <c r="AH220" s="71"/>
      <c r="AI220" s="71"/>
      <c r="AJ220" s="71" t="s">
        <v>133</v>
      </c>
      <c r="AK220" s="71"/>
      <c r="AL220" s="71"/>
      <c r="AM220" s="71"/>
      <c r="AN220" s="71"/>
      <c r="AO220" s="71" t="s">
        <v>134</v>
      </c>
      <c r="AP220" s="71"/>
      <c r="AQ220" s="71"/>
      <c r="AR220" s="71"/>
      <c r="AS220" s="71" t="s">
        <v>133</v>
      </c>
      <c r="AT220" s="71"/>
      <c r="AU220" s="71"/>
      <c r="AV220" s="71"/>
      <c r="AW220" s="71"/>
      <c r="AX220" s="71" t="s">
        <v>134</v>
      </c>
      <c r="AY220" s="71"/>
      <c r="AZ220" s="71"/>
      <c r="BA220" s="71"/>
      <c r="BB220" s="71" t="s">
        <v>133</v>
      </c>
      <c r="BC220" s="71"/>
      <c r="BD220" s="71"/>
      <c r="BE220" s="71"/>
      <c r="BF220" s="71"/>
      <c r="BG220" s="71" t="s">
        <v>134</v>
      </c>
      <c r="BH220" s="71"/>
      <c r="BI220" s="71"/>
      <c r="BJ220" s="71"/>
      <c r="BK220" s="71" t="s">
        <v>133</v>
      </c>
      <c r="BL220" s="71"/>
      <c r="BM220" s="71"/>
      <c r="BN220" s="71"/>
      <c r="BO220" s="71"/>
      <c r="BP220" s="71" t="s">
        <v>134</v>
      </c>
      <c r="BQ220" s="71"/>
      <c r="BR220" s="71"/>
      <c r="BS220" s="71"/>
    </row>
    <row r="221" spans="1:79" ht="15" customHeight="1" x14ac:dyDescent="0.2">
      <c r="A221" s="42">
        <v>1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78">
        <v>2</v>
      </c>
      <c r="O221" s="79"/>
      <c r="P221" s="79"/>
      <c r="Q221" s="79"/>
      <c r="R221" s="79"/>
      <c r="S221" s="79"/>
      <c r="T221" s="79"/>
      <c r="U221" s="80"/>
      <c r="V221" s="42">
        <v>3</v>
      </c>
      <c r="W221" s="42"/>
      <c r="X221" s="42"/>
      <c r="Y221" s="42"/>
      <c r="Z221" s="42"/>
      <c r="AA221" s="42">
        <v>4</v>
      </c>
      <c r="AB221" s="42"/>
      <c r="AC221" s="42"/>
      <c r="AD221" s="42"/>
      <c r="AE221" s="42"/>
      <c r="AF221" s="42">
        <v>5</v>
      </c>
      <c r="AG221" s="42"/>
      <c r="AH221" s="42"/>
      <c r="AI221" s="42"/>
      <c r="AJ221" s="42">
        <v>6</v>
      </c>
      <c r="AK221" s="42"/>
      <c r="AL221" s="42"/>
      <c r="AM221" s="42"/>
      <c r="AN221" s="42"/>
      <c r="AO221" s="42">
        <v>7</v>
      </c>
      <c r="AP221" s="42"/>
      <c r="AQ221" s="42"/>
      <c r="AR221" s="42"/>
      <c r="AS221" s="42">
        <v>8</v>
      </c>
      <c r="AT221" s="42"/>
      <c r="AU221" s="42"/>
      <c r="AV221" s="42"/>
      <c r="AW221" s="42"/>
      <c r="AX221" s="42">
        <v>9</v>
      </c>
      <c r="AY221" s="42"/>
      <c r="AZ221" s="42"/>
      <c r="BA221" s="42"/>
      <c r="BB221" s="42">
        <v>10</v>
      </c>
      <c r="BC221" s="42"/>
      <c r="BD221" s="42"/>
      <c r="BE221" s="42"/>
      <c r="BF221" s="42"/>
      <c r="BG221" s="42">
        <v>11</v>
      </c>
      <c r="BH221" s="42"/>
      <c r="BI221" s="42"/>
      <c r="BJ221" s="42"/>
      <c r="BK221" s="42">
        <v>12</v>
      </c>
      <c r="BL221" s="42"/>
      <c r="BM221" s="42"/>
      <c r="BN221" s="42"/>
      <c r="BO221" s="42"/>
      <c r="BP221" s="42">
        <v>13</v>
      </c>
      <c r="BQ221" s="42"/>
      <c r="BR221" s="42"/>
      <c r="BS221" s="42"/>
    </row>
    <row r="222" spans="1:79" s="1" customFormat="1" ht="12" hidden="1" customHeight="1" x14ac:dyDescent="0.2">
      <c r="A222" s="68" t="s">
        <v>146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9" t="s">
        <v>131</v>
      </c>
      <c r="O222" s="69"/>
      <c r="P222" s="69"/>
      <c r="Q222" s="69"/>
      <c r="R222" s="69"/>
      <c r="S222" s="69"/>
      <c r="T222" s="69"/>
      <c r="U222" s="69"/>
      <c r="V222" s="69" t="s">
        <v>132</v>
      </c>
      <c r="W222" s="69"/>
      <c r="X222" s="69"/>
      <c r="Y222" s="69"/>
      <c r="Z222" s="69"/>
      <c r="AA222" s="67" t="s">
        <v>65</v>
      </c>
      <c r="AB222" s="67"/>
      <c r="AC222" s="67"/>
      <c r="AD222" s="67"/>
      <c r="AE222" s="67"/>
      <c r="AF222" s="67" t="s">
        <v>66</v>
      </c>
      <c r="AG222" s="67"/>
      <c r="AH222" s="67"/>
      <c r="AI222" s="67"/>
      <c r="AJ222" s="67" t="s">
        <v>67</v>
      </c>
      <c r="AK222" s="67"/>
      <c r="AL222" s="67"/>
      <c r="AM222" s="67"/>
      <c r="AN222" s="67"/>
      <c r="AO222" s="67" t="s">
        <v>68</v>
      </c>
      <c r="AP222" s="67"/>
      <c r="AQ222" s="67"/>
      <c r="AR222" s="67"/>
      <c r="AS222" s="67" t="s">
        <v>58</v>
      </c>
      <c r="AT222" s="67"/>
      <c r="AU222" s="67"/>
      <c r="AV222" s="67"/>
      <c r="AW222" s="67"/>
      <c r="AX222" s="67" t="s">
        <v>59</v>
      </c>
      <c r="AY222" s="67"/>
      <c r="AZ222" s="67"/>
      <c r="BA222" s="67"/>
      <c r="BB222" s="67" t="s">
        <v>60</v>
      </c>
      <c r="BC222" s="67"/>
      <c r="BD222" s="67"/>
      <c r="BE222" s="67"/>
      <c r="BF222" s="67"/>
      <c r="BG222" s="67" t="s">
        <v>61</v>
      </c>
      <c r="BH222" s="67"/>
      <c r="BI222" s="67"/>
      <c r="BJ222" s="67"/>
      <c r="BK222" s="67" t="s">
        <v>62</v>
      </c>
      <c r="BL222" s="67"/>
      <c r="BM222" s="67"/>
      <c r="BN222" s="67"/>
      <c r="BO222" s="67"/>
      <c r="BP222" s="67" t="s">
        <v>63</v>
      </c>
      <c r="BQ222" s="67"/>
      <c r="BR222" s="67"/>
      <c r="BS222" s="67"/>
      <c r="CA222" s="1" t="s">
        <v>48</v>
      </c>
    </row>
    <row r="223" spans="1:79" s="6" customFormat="1" ht="12.75" customHeight="1" x14ac:dyDescent="0.2">
      <c r="A223" s="65" t="s">
        <v>147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34"/>
      <c r="O223" s="35"/>
      <c r="P223" s="35"/>
      <c r="Q223" s="35"/>
      <c r="R223" s="35"/>
      <c r="S223" s="35"/>
      <c r="T223" s="35"/>
      <c r="U223" s="51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3"/>
      <c r="BQ223" s="74"/>
      <c r="BR223" s="74"/>
      <c r="BS223" s="75"/>
      <c r="CA223" s="6" t="s">
        <v>49</v>
      </c>
    </row>
    <row r="226" spans="1:79" ht="35.25" customHeight="1" x14ac:dyDescent="0.2">
      <c r="A226" s="66" t="s">
        <v>272</v>
      </c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</row>
    <row r="227" spans="1:79" ht="30" customHeight="1" x14ac:dyDescent="0.2">
      <c r="A227" s="62" t="s">
        <v>228</v>
      </c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</row>
    <row r="228" spans="1:79" ht="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79" ht="28.5" customHeight="1" x14ac:dyDescent="0.2">
      <c r="A230" s="76" t="s">
        <v>255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</row>
    <row r="231" spans="1:79" ht="14.25" customHeight="1" x14ac:dyDescent="0.2">
      <c r="A231" s="66" t="s">
        <v>239</v>
      </c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</row>
    <row r="232" spans="1:79" ht="15" customHeight="1" x14ac:dyDescent="0.2">
      <c r="A232" s="70" t="s">
        <v>237</v>
      </c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</row>
    <row r="233" spans="1:79" ht="42.95" customHeight="1" x14ac:dyDescent="0.2">
      <c r="A233" s="71" t="s">
        <v>135</v>
      </c>
      <c r="B233" s="71"/>
      <c r="C233" s="71"/>
      <c r="D233" s="71"/>
      <c r="E233" s="71"/>
      <c r="F233" s="71"/>
      <c r="G233" s="42" t="s">
        <v>19</v>
      </c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 t="s">
        <v>15</v>
      </c>
      <c r="U233" s="42"/>
      <c r="V233" s="42"/>
      <c r="W233" s="42"/>
      <c r="X233" s="42"/>
      <c r="Y233" s="42"/>
      <c r="Z233" s="42" t="s">
        <v>14</v>
      </c>
      <c r="AA233" s="42"/>
      <c r="AB233" s="42"/>
      <c r="AC233" s="42"/>
      <c r="AD233" s="42"/>
      <c r="AE233" s="42" t="s">
        <v>136</v>
      </c>
      <c r="AF233" s="42"/>
      <c r="AG233" s="42"/>
      <c r="AH233" s="42"/>
      <c r="AI233" s="42"/>
      <c r="AJ233" s="42"/>
      <c r="AK233" s="42" t="s">
        <v>137</v>
      </c>
      <c r="AL233" s="42"/>
      <c r="AM233" s="42"/>
      <c r="AN233" s="42"/>
      <c r="AO233" s="42"/>
      <c r="AP233" s="42"/>
      <c r="AQ233" s="42" t="s">
        <v>138</v>
      </c>
      <c r="AR233" s="42"/>
      <c r="AS233" s="42"/>
      <c r="AT233" s="42"/>
      <c r="AU233" s="42"/>
      <c r="AV233" s="42"/>
      <c r="AW233" s="42" t="s">
        <v>98</v>
      </c>
      <c r="AX233" s="42"/>
      <c r="AY233" s="42"/>
      <c r="AZ233" s="42"/>
      <c r="BA233" s="42"/>
      <c r="BB233" s="42"/>
      <c r="BC233" s="42"/>
      <c r="BD233" s="42"/>
      <c r="BE233" s="42"/>
      <c r="BF233" s="42"/>
      <c r="BG233" s="42" t="s">
        <v>139</v>
      </c>
      <c r="BH233" s="42"/>
      <c r="BI233" s="42"/>
      <c r="BJ233" s="42"/>
      <c r="BK233" s="42"/>
      <c r="BL233" s="42"/>
    </row>
    <row r="234" spans="1:79" ht="39.950000000000003" customHeight="1" x14ac:dyDescent="0.2">
      <c r="A234" s="71"/>
      <c r="B234" s="71"/>
      <c r="C234" s="71"/>
      <c r="D234" s="71"/>
      <c r="E234" s="71"/>
      <c r="F234" s="7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 t="s">
        <v>17</v>
      </c>
      <c r="AX234" s="42"/>
      <c r="AY234" s="42"/>
      <c r="AZ234" s="42"/>
      <c r="BA234" s="42"/>
      <c r="BB234" s="42" t="s">
        <v>16</v>
      </c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15" customHeight="1" x14ac:dyDescent="0.2">
      <c r="A235" s="42">
        <v>1</v>
      </c>
      <c r="B235" s="42"/>
      <c r="C235" s="42"/>
      <c r="D235" s="42"/>
      <c r="E235" s="42"/>
      <c r="F235" s="42"/>
      <c r="G235" s="42">
        <v>2</v>
      </c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>
        <v>3</v>
      </c>
      <c r="U235" s="42"/>
      <c r="V235" s="42"/>
      <c r="W235" s="42"/>
      <c r="X235" s="42"/>
      <c r="Y235" s="42"/>
      <c r="Z235" s="42">
        <v>4</v>
      </c>
      <c r="AA235" s="42"/>
      <c r="AB235" s="42"/>
      <c r="AC235" s="42"/>
      <c r="AD235" s="42"/>
      <c r="AE235" s="42">
        <v>5</v>
      </c>
      <c r="AF235" s="42"/>
      <c r="AG235" s="42"/>
      <c r="AH235" s="42"/>
      <c r="AI235" s="42"/>
      <c r="AJ235" s="42"/>
      <c r="AK235" s="42">
        <v>6</v>
      </c>
      <c r="AL235" s="42"/>
      <c r="AM235" s="42"/>
      <c r="AN235" s="42"/>
      <c r="AO235" s="42"/>
      <c r="AP235" s="42"/>
      <c r="AQ235" s="42">
        <v>7</v>
      </c>
      <c r="AR235" s="42"/>
      <c r="AS235" s="42"/>
      <c r="AT235" s="42"/>
      <c r="AU235" s="42"/>
      <c r="AV235" s="42"/>
      <c r="AW235" s="42">
        <v>8</v>
      </c>
      <c r="AX235" s="42"/>
      <c r="AY235" s="42"/>
      <c r="AZ235" s="42"/>
      <c r="BA235" s="42"/>
      <c r="BB235" s="42">
        <v>9</v>
      </c>
      <c r="BC235" s="42"/>
      <c r="BD235" s="42"/>
      <c r="BE235" s="42"/>
      <c r="BF235" s="42"/>
      <c r="BG235" s="42">
        <v>10</v>
      </c>
      <c r="BH235" s="42"/>
      <c r="BI235" s="42"/>
      <c r="BJ235" s="42"/>
      <c r="BK235" s="42"/>
      <c r="BL235" s="42"/>
    </row>
    <row r="236" spans="1:79" s="1" customFormat="1" ht="12" hidden="1" customHeight="1" x14ac:dyDescent="0.2">
      <c r="A236" s="69" t="s">
        <v>64</v>
      </c>
      <c r="B236" s="69"/>
      <c r="C236" s="69"/>
      <c r="D236" s="69"/>
      <c r="E236" s="69"/>
      <c r="F236" s="69"/>
      <c r="G236" s="68" t="s">
        <v>57</v>
      </c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7" t="s">
        <v>80</v>
      </c>
      <c r="U236" s="67"/>
      <c r="V236" s="67"/>
      <c r="W236" s="67"/>
      <c r="X236" s="67"/>
      <c r="Y236" s="67"/>
      <c r="Z236" s="67" t="s">
        <v>81</v>
      </c>
      <c r="AA236" s="67"/>
      <c r="AB236" s="67"/>
      <c r="AC236" s="67"/>
      <c r="AD236" s="67"/>
      <c r="AE236" s="67" t="s">
        <v>82</v>
      </c>
      <c r="AF236" s="67"/>
      <c r="AG236" s="67"/>
      <c r="AH236" s="67"/>
      <c r="AI236" s="67"/>
      <c r="AJ236" s="67"/>
      <c r="AK236" s="67" t="s">
        <v>83</v>
      </c>
      <c r="AL236" s="67"/>
      <c r="AM236" s="67"/>
      <c r="AN236" s="67"/>
      <c r="AO236" s="67"/>
      <c r="AP236" s="67"/>
      <c r="AQ236" s="72" t="s">
        <v>99</v>
      </c>
      <c r="AR236" s="67"/>
      <c r="AS236" s="67"/>
      <c r="AT236" s="67"/>
      <c r="AU236" s="67"/>
      <c r="AV236" s="67"/>
      <c r="AW236" s="67" t="s">
        <v>84</v>
      </c>
      <c r="AX236" s="67"/>
      <c r="AY236" s="67"/>
      <c r="AZ236" s="67"/>
      <c r="BA236" s="67"/>
      <c r="BB236" s="67" t="s">
        <v>85</v>
      </c>
      <c r="BC236" s="67"/>
      <c r="BD236" s="67"/>
      <c r="BE236" s="67"/>
      <c r="BF236" s="67"/>
      <c r="BG236" s="72" t="s">
        <v>100</v>
      </c>
      <c r="BH236" s="67"/>
      <c r="BI236" s="67"/>
      <c r="BJ236" s="67"/>
      <c r="BK236" s="67"/>
      <c r="BL236" s="67"/>
      <c r="CA236" s="1" t="s">
        <v>50</v>
      </c>
    </row>
    <row r="237" spans="1:79" s="6" customFormat="1" ht="12.75" customHeight="1" x14ac:dyDescent="0.2">
      <c r="A237" s="49"/>
      <c r="B237" s="49"/>
      <c r="C237" s="49"/>
      <c r="D237" s="49"/>
      <c r="E237" s="49"/>
      <c r="F237" s="49"/>
      <c r="G237" s="65" t="s">
        <v>147</v>
      </c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>
        <f>IF(ISNUMBER(AK237),AK237,0)-IF(ISNUMBER(AE237),AE237,0)</f>
        <v>0</v>
      </c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>
        <f>IF(ISNUMBER(Z237),Z237,0)+IF(ISNUMBER(AK237),AK237,0)</f>
        <v>0</v>
      </c>
      <c r="BH237" s="40"/>
      <c r="BI237" s="40"/>
      <c r="BJ237" s="40"/>
      <c r="BK237" s="40"/>
      <c r="BL237" s="40"/>
      <c r="CA237" s="6" t="s">
        <v>51</v>
      </c>
    </row>
    <row r="239" spans="1:79" ht="14.25" customHeight="1" x14ac:dyDescent="0.2">
      <c r="A239" s="66" t="s">
        <v>256</v>
      </c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</row>
    <row r="240" spans="1:79" ht="15" customHeight="1" x14ac:dyDescent="0.2">
      <c r="A240" s="70" t="s">
        <v>237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</row>
    <row r="241" spans="1:79" ht="18" customHeight="1" x14ac:dyDescent="0.2">
      <c r="A241" s="42" t="s">
        <v>135</v>
      </c>
      <c r="B241" s="42"/>
      <c r="C241" s="42"/>
      <c r="D241" s="42"/>
      <c r="E241" s="42"/>
      <c r="F241" s="42"/>
      <c r="G241" s="42" t="s">
        <v>19</v>
      </c>
      <c r="H241" s="42"/>
      <c r="I241" s="42"/>
      <c r="J241" s="42"/>
      <c r="K241" s="42"/>
      <c r="L241" s="42"/>
      <c r="M241" s="42"/>
      <c r="N241" s="42"/>
      <c r="O241" s="42"/>
      <c r="P241" s="42"/>
      <c r="Q241" s="42" t="s">
        <v>243</v>
      </c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 t="s">
        <v>253</v>
      </c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79" ht="42.9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 t="s">
        <v>140</v>
      </c>
      <c r="R242" s="42"/>
      <c r="S242" s="42"/>
      <c r="T242" s="42"/>
      <c r="U242" s="42"/>
      <c r="V242" s="71" t="s">
        <v>141</v>
      </c>
      <c r="W242" s="71"/>
      <c r="X242" s="71"/>
      <c r="Y242" s="71"/>
      <c r="Z242" s="42" t="s">
        <v>142</v>
      </c>
      <c r="AA242" s="42"/>
      <c r="AB242" s="42"/>
      <c r="AC242" s="42"/>
      <c r="AD242" s="42"/>
      <c r="AE242" s="42"/>
      <c r="AF242" s="42"/>
      <c r="AG242" s="42"/>
      <c r="AH242" s="42"/>
      <c r="AI242" s="42"/>
      <c r="AJ242" s="42" t="s">
        <v>143</v>
      </c>
      <c r="AK242" s="42"/>
      <c r="AL242" s="42"/>
      <c r="AM242" s="42"/>
      <c r="AN242" s="42"/>
      <c r="AO242" s="42" t="s">
        <v>20</v>
      </c>
      <c r="AP242" s="42"/>
      <c r="AQ242" s="42"/>
      <c r="AR242" s="42"/>
      <c r="AS242" s="42"/>
      <c r="AT242" s="71" t="s">
        <v>144</v>
      </c>
      <c r="AU242" s="71"/>
      <c r="AV242" s="71"/>
      <c r="AW242" s="71"/>
      <c r="AX242" s="42" t="s">
        <v>142</v>
      </c>
      <c r="AY242" s="42"/>
      <c r="AZ242" s="42"/>
      <c r="BA242" s="42"/>
      <c r="BB242" s="42"/>
      <c r="BC242" s="42"/>
      <c r="BD242" s="42"/>
      <c r="BE242" s="42"/>
      <c r="BF242" s="42"/>
      <c r="BG242" s="42"/>
      <c r="BH242" s="42" t="s">
        <v>145</v>
      </c>
      <c r="BI242" s="42"/>
      <c r="BJ242" s="42"/>
      <c r="BK242" s="42"/>
      <c r="BL242" s="42"/>
    </row>
    <row r="243" spans="1:79" ht="63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71"/>
      <c r="W243" s="71"/>
      <c r="X243" s="71"/>
      <c r="Y243" s="71"/>
      <c r="Z243" s="42" t="s">
        <v>17</v>
      </c>
      <c r="AA243" s="42"/>
      <c r="AB243" s="42"/>
      <c r="AC243" s="42"/>
      <c r="AD243" s="42"/>
      <c r="AE243" s="42" t="s">
        <v>16</v>
      </c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71"/>
      <c r="AU243" s="71"/>
      <c r="AV243" s="71"/>
      <c r="AW243" s="71"/>
      <c r="AX243" s="42" t="s">
        <v>17</v>
      </c>
      <c r="AY243" s="42"/>
      <c r="AZ243" s="42"/>
      <c r="BA243" s="42"/>
      <c r="BB243" s="42"/>
      <c r="BC243" s="42" t="s">
        <v>16</v>
      </c>
      <c r="BD243" s="42"/>
      <c r="BE243" s="42"/>
      <c r="BF243" s="42"/>
      <c r="BG243" s="42"/>
      <c r="BH243" s="42"/>
      <c r="BI243" s="42"/>
      <c r="BJ243" s="42"/>
      <c r="BK243" s="42"/>
      <c r="BL243" s="42"/>
    </row>
    <row r="244" spans="1:79" ht="15" customHeight="1" x14ac:dyDescent="0.2">
      <c r="A244" s="42">
        <v>1</v>
      </c>
      <c r="B244" s="42"/>
      <c r="C244" s="42"/>
      <c r="D244" s="42"/>
      <c r="E244" s="42"/>
      <c r="F244" s="42"/>
      <c r="G244" s="42">
        <v>2</v>
      </c>
      <c r="H244" s="42"/>
      <c r="I244" s="42"/>
      <c r="J244" s="42"/>
      <c r="K244" s="42"/>
      <c r="L244" s="42"/>
      <c r="M244" s="42"/>
      <c r="N244" s="42"/>
      <c r="O244" s="42"/>
      <c r="P244" s="42"/>
      <c r="Q244" s="42">
        <v>3</v>
      </c>
      <c r="R244" s="42"/>
      <c r="S244" s="42"/>
      <c r="T244" s="42"/>
      <c r="U244" s="42"/>
      <c r="V244" s="42">
        <v>4</v>
      </c>
      <c r="W244" s="42"/>
      <c r="X244" s="42"/>
      <c r="Y244" s="42"/>
      <c r="Z244" s="42">
        <v>5</v>
      </c>
      <c r="AA244" s="42"/>
      <c r="AB244" s="42"/>
      <c r="AC244" s="42"/>
      <c r="AD244" s="42"/>
      <c r="AE244" s="42">
        <v>6</v>
      </c>
      <c r="AF244" s="42"/>
      <c r="AG244" s="42"/>
      <c r="AH244" s="42"/>
      <c r="AI244" s="42"/>
      <c r="AJ244" s="42">
        <v>7</v>
      </c>
      <c r="AK244" s="42"/>
      <c r="AL244" s="42"/>
      <c r="AM244" s="42"/>
      <c r="AN244" s="42"/>
      <c r="AO244" s="42">
        <v>8</v>
      </c>
      <c r="AP244" s="42"/>
      <c r="AQ244" s="42"/>
      <c r="AR244" s="42"/>
      <c r="AS244" s="42"/>
      <c r="AT244" s="42">
        <v>9</v>
      </c>
      <c r="AU244" s="42"/>
      <c r="AV244" s="42"/>
      <c r="AW244" s="42"/>
      <c r="AX244" s="42">
        <v>10</v>
      </c>
      <c r="AY244" s="42"/>
      <c r="AZ244" s="42"/>
      <c r="BA244" s="42"/>
      <c r="BB244" s="42"/>
      <c r="BC244" s="42">
        <v>11</v>
      </c>
      <c r="BD244" s="42"/>
      <c r="BE244" s="42"/>
      <c r="BF244" s="42"/>
      <c r="BG244" s="42"/>
      <c r="BH244" s="42">
        <v>12</v>
      </c>
      <c r="BI244" s="42"/>
      <c r="BJ244" s="42"/>
      <c r="BK244" s="42"/>
      <c r="BL244" s="42"/>
    </row>
    <row r="245" spans="1:79" s="1" customFormat="1" ht="12" hidden="1" customHeight="1" x14ac:dyDescent="0.2">
      <c r="A245" s="69" t="s">
        <v>64</v>
      </c>
      <c r="B245" s="69"/>
      <c r="C245" s="69"/>
      <c r="D245" s="69"/>
      <c r="E245" s="69"/>
      <c r="F245" s="69"/>
      <c r="G245" s="68" t="s">
        <v>57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7" t="s">
        <v>80</v>
      </c>
      <c r="R245" s="67"/>
      <c r="S245" s="67"/>
      <c r="T245" s="67"/>
      <c r="U245" s="67"/>
      <c r="V245" s="67" t="s">
        <v>81</v>
      </c>
      <c r="W245" s="67"/>
      <c r="X245" s="67"/>
      <c r="Y245" s="67"/>
      <c r="Z245" s="67" t="s">
        <v>82</v>
      </c>
      <c r="AA245" s="67"/>
      <c r="AB245" s="67"/>
      <c r="AC245" s="67"/>
      <c r="AD245" s="67"/>
      <c r="AE245" s="67" t="s">
        <v>83</v>
      </c>
      <c r="AF245" s="67"/>
      <c r="AG245" s="67"/>
      <c r="AH245" s="67"/>
      <c r="AI245" s="67"/>
      <c r="AJ245" s="72" t="s">
        <v>101</v>
      </c>
      <c r="AK245" s="67"/>
      <c r="AL245" s="67"/>
      <c r="AM245" s="67"/>
      <c r="AN245" s="67"/>
      <c r="AO245" s="67" t="s">
        <v>84</v>
      </c>
      <c r="AP245" s="67"/>
      <c r="AQ245" s="67"/>
      <c r="AR245" s="67"/>
      <c r="AS245" s="67"/>
      <c r="AT245" s="72" t="s">
        <v>102</v>
      </c>
      <c r="AU245" s="67"/>
      <c r="AV245" s="67"/>
      <c r="AW245" s="67"/>
      <c r="AX245" s="67" t="s">
        <v>85</v>
      </c>
      <c r="AY245" s="67"/>
      <c r="AZ245" s="67"/>
      <c r="BA245" s="67"/>
      <c r="BB245" s="67"/>
      <c r="BC245" s="67" t="s">
        <v>86</v>
      </c>
      <c r="BD245" s="67"/>
      <c r="BE245" s="67"/>
      <c r="BF245" s="67"/>
      <c r="BG245" s="67"/>
      <c r="BH245" s="72" t="s">
        <v>101</v>
      </c>
      <c r="BI245" s="67"/>
      <c r="BJ245" s="67"/>
      <c r="BK245" s="67"/>
      <c r="BL245" s="67"/>
      <c r="CA245" s="1" t="s">
        <v>52</v>
      </c>
    </row>
    <row r="246" spans="1:79" s="6" customFormat="1" ht="12.75" customHeight="1" x14ac:dyDescent="0.2">
      <c r="A246" s="49"/>
      <c r="B246" s="49"/>
      <c r="C246" s="49"/>
      <c r="D246" s="49"/>
      <c r="E246" s="49"/>
      <c r="F246" s="49"/>
      <c r="G246" s="65" t="s">
        <v>147</v>
      </c>
      <c r="H246" s="65"/>
      <c r="I246" s="65"/>
      <c r="J246" s="65"/>
      <c r="K246" s="65"/>
      <c r="L246" s="65"/>
      <c r="M246" s="65"/>
      <c r="N246" s="65"/>
      <c r="O246" s="65"/>
      <c r="P246" s="65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>
        <f>IF(ISNUMBER(Q246),Q246,0)-IF(ISNUMBER(Z246),Z246,0)</f>
        <v>0</v>
      </c>
      <c r="AK246" s="40"/>
      <c r="AL246" s="40"/>
      <c r="AM246" s="40"/>
      <c r="AN246" s="40"/>
      <c r="AO246" s="40"/>
      <c r="AP246" s="40"/>
      <c r="AQ246" s="40"/>
      <c r="AR246" s="40"/>
      <c r="AS246" s="40"/>
      <c r="AT246" s="40">
        <f>IF(ISNUMBER(V246),V246,0)-IF(ISNUMBER(Z246),Z246,0)-IF(ISNUMBER(AE246),AE246,0)</f>
        <v>0</v>
      </c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>
        <f>IF(ISNUMBER(AO246),AO246,0)-IF(ISNUMBER(AX246),AX246,0)</f>
        <v>0</v>
      </c>
      <c r="BI246" s="40"/>
      <c r="BJ246" s="40"/>
      <c r="BK246" s="40"/>
      <c r="BL246" s="40"/>
      <c r="CA246" s="6" t="s">
        <v>53</v>
      </c>
    </row>
    <row r="248" spans="1:79" ht="14.25" customHeight="1" x14ac:dyDescent="0.2">
      <c r="A248" s="66" t="s">
        <v>244</v>
      </c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</row>
    <row r="249" spans="1:79" ht="15" customHeight="1" x14ac:dyDescent="0.2">
      <c r="A249" s="70" t="s">
        <v>237</v>
      </c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</row>
    <row r="250" spans="1:79" ht="42.95" customHeight="1" x14ac:dyDescent="0.2">
      <c r="A250" s="71" t="s">
        <v>135</v>
      </c>
      <c r="B250" s="71"/>
      <c r="C250" s="71"/>
      <c r="D250" s="71"/>
      <c r="E250" s="71"/>
      <c r="F250" s="71"/>
      <c r="G250" s="42" t="s">
        <v>19</v>
      </c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 t="s">
        <v>15</v>
      </c>
      <c r="U250" s="42"/>
      <c r="V250" s="42"/>
      <c r="W250" s="42"/>
      <c r="X250" s="42"/>
      <c r="Y250" s="42"/>
      <c r="Z250" s="42" t="s">
        <v>14</v>
      </c>
      <c r="AA250" s="42"/>
      <c r="AB250" s="42"/>
      <c r="AC250" s="42"/>
      <c r="AD250" s="42"/>
      <c r="AE250" s="42" t="s">
        <v>240</v>
      </c>
      <c r="AF250" s="42"/>
      <c r="AG250" s="42"/>
      <c r="AH250" s="42"/>
      <c r="AI250" s="42"/>
      <c r="AJ250" s="42"/>
      <c r="AK250" s="42" t="s">
        <v>245</v>
      </c>
      <c r="AL250" s="42"/>
      <c r="AM250" s="42"/>
      <c r="AN250" s="42"/>
      <c r="AO250" s="42"/>
      <c r="AP250" s="42"/>
      <c r="AQ250" s="42" t="s">
        <v>257</v>
      </c>
      <c r="AR250" s="42"/>
      <c r="AS250" s="42"/>
      <c r="AT250" s="42"/>
      <c r="AU250" s="42"/>
      <c r="AV250" s="42"/>
      <c r="AW250" s="42" t="s">
        <v>18</v>
      </c>
      <c r="AX250" s="42"/>
      <c r="AY250" s="42"/>
      <c r="AZ250" s="42"/>
      <c r="BA250" s="42"/>
      <c r="BB250" s="42"/>
      <c r="BC250" s="42"/>
      <c r="BD250" s="42"/>
      <c r="BE250" s="42" t="s">
        <v>156</v>
      </c>
      <c r="BF250" s="42"/>
      <c r="BG250" s="42"/>
      <c r="BH250" s="42"/>
      <c r="BI250" s="42"/>
      <c r="BJ250" s="42"/>
      <c r="BK250" s="42"/>
      <c r="BL250" s="42"/>
    </row>
    <row r="251" spans="1:79" ht="21.75" customHeight="1" x14ac:dyDescent="0.2">
      <c r="A251" s="71"/>
      <c r="B251" s="71"/>
      <c r="C251" s="71"/>
      <c r="D251" s="71"/>
      <c r="E251" s="71"/>
      <c r="F251" s="7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</row>
    <row r="252" spans="1:79" ht="15" customHeight="1" x14ac:dyDescent="0.2">
      <c r="A252" s="42">
        <v>1</v>
      </c>
      <c r="B252" s="42"/>
      <c r="C252" s="42"/>
      <c r="D252" s="42"/>
      <c r="E252" s="42"/>
      <c r="F252" s="42"/>
      <c r="G252" s="42">
        <v>2</v>
      </c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>
        <v>3</v>
      </c>
      <c r="U252" s="42"/>
      <c r="V252" s="42"/>
      <c r="W252" s="42"/>
      <c r="X252" s="42"/>
      <c r="Y252" s="42"/>
      <c r="Z252" s="42">
        <v>4</v>
      </c>
      <c r="AA252" s="42"/>
      <c r="AB252" s="42"/>
      <c r="AC252" s="42"/>
      <c r="AD252" s="42"/>
      <c r="AE252" s="42">
        <v>5</v>
      </c>
      <c r="AF252" s="42"/>
      <c r="AG252" s="42"/>
      <c r="AH252" s="42"/>
      <c r="AI252" s="42"/>
      <c r="AJ252" s="42"/>
      <c r="AK252" s="42">
        <v>6</v>
      </c>
      <c r="AL252" s="42"/>
      <c r="AM252" s="42"/>
      <c r="AN252" s="42"/>
      <c r="AO252" s="42"/>
      <c r="AP252" s="42"/>
      <c r="AQ252" s="42">
        <v>7</v>
      </c>
      <c r="AR252" s="42"/>
      <c r="AS252" s="42"/>
      <c r="AT252" s="42"/>
      <c r="AU252" s="42"/>
      <c r="AV252" s="42"/>
      <c r="AW252" s="69">
        <v>8</v>
      </c>
      <c r="AX252" s="69"/>
      <c r="AY252" s="69"/>
      <c r="AZ252" s="69"/>
      <c r="BA252" s="69"/>
      <c r="BB252" s="69"/>
      <c r="BC252" s="69"/>
      <c r="BD252" s="69"/>
      <c r="BE252" s="69">
        <v>9</v>
      </c>
      <c r="BF252" s="69"/>
      <c r="BG252" s="69"/>
      <c r="BH252" s="69"/>
      <c r="BI252" s="69"/>
      <c r="BJ252" s="69"/>
      <c r="BK252" s="69"/>
      <c r="BL252" s="69"/>
    </row>
    <row r="253" spans="1:79" s="1" customFormat="1" ht="18.75" hidden="1" customHeight="1" x14ac:dyDescent="0.2">
      <c r="A253" s="69" t="s">
        <v>64</v>
      </c>
      <c r="B253" s="69"/>
      <c r="C253" s="69"/>
      <c r="D253" s="69"/>
      <c r="E253" s="69"/>
      <c r="F253" s="69"/>
      <c r="G253" s="68" t="s">
        <v>57</v>
      </c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7" t="s">
        <v>80</v>
      </c>
      <c r="U253" s="67"/>
      <c r="V253" s="67"/>
      <c r="W253" s="67"/>
      <c r="X253" s="67"/>
      <c r="Y253" s="67"/>
      <c r="Z253" s="67" t="s">
        <v>81</v>
      </c>
      <c r="AA253" s="67"/>
      <c r="AB253" s="67"/>
      <c r="AC253" s="67"/>
      <c r="AD253" s="67"/>
      <c r="AE253" s="67" t="s">
        <v>82</v>
      </c>
      <c r="AF253" s="67"/>
      <c r="AG253" s="67"/>
      <c r="AH253" s="67"/>
      <c r="AI253" s="67"/>
      <c r="AJ253" s="67"/>
      <c r="AK253" s="67" t="s">
        <v>83</v>
      </c>
      <c r="AL253" s="67"/>
      <c r="AM253" s="67"/>
      <c r="AN253" s="67"/>
      <c r="AO253" s="67"/>
      <c r="AP253" s="67"/>
      <c r="AQ253" s="67" t="s">
        <v>84</v>
      </c>
      <c r="AR253" s="67"/>
      <c r="AS253" s="67"/>
      <c r="AT253" s="67"/>
      <c r="AU253" s="67"/>
      <c r="AV253" s="67"/>
      <c r="AW253" s="68" t="s">
        <v>87</v>
      </c>
      <c r="AX253" s="68"/>
      <c r="AY253" s="68"/>
      <c r="AZ253" s="68"/>
      <c r="BA253" s="68"/>
      <c r="BB253" s="68"/>
      <c r="BC253" s="68"/>
      <c r="BD253" s="68"/>
      <c r="BE253" s="68" t="s">
        <v>88</v>
      </c>
      <c r="BF253" s="68"/>
      <c r="BG253" s="68"/>
      <c r="BH253" s="68"/>
      <c r="BI253" s="68"/>
      <c r="BJ253" s="68"/>
      <c r="BK253" s="68"/>
      <c r="BL253" s="68"/>
      <c r="CA253" s="1" t="s">
        <v>54</v>
      </c>
    </row>
    <row r="254" spans="1:79" s="6" customFormat="1" ht="12.75" customHeight="1" x14ac:dyDescent="0.2">
      <c r="A254" s="49"/>
      <c r="B254" s="49"/>
      <c r="C254" s="49"/>
      <c r="D254" s="49"/>
      <c r="E254" s="49"/>
      <c r="F254" s="49"/>
      <c r="G254" s="65" t="s">
        <v>147</v>
      </c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CA254" s="6" t="s">
        <v>55</v>
      </c>
    </row>
    <row r="256" spans="1:79" ht="14.25" customHeight="1" x14ac:dyDescent="0.2">
      <c r="A256" s="66" t="s">
        <v>258</v>
      </c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</row>
    <row r="257" spans="1:64" ht="15" customHeight="1" x14ac:dyDescent="0.2">
      <c r="A257" s="62" t="s">
        <v>229</v>
      </c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</row>
    <row r="258" spans="1:6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0" spans="1:64" ht="14.25" x14ac:dyDescent="0.2">
      <c r="A260" s="66" t="s">
        <v>273</v>
      </c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</row>
    <row r="261" spans="1:64" ht="14.25" x14ac:dyDescent="0.2">
      <c r="A261" s="66" t="s">
        <v>246</v>
      </c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</row>
    <row r="262" spans="1:64" ht="60" customHeight="1" x14ac:dyDescent="0.2">
      <c r="A262" s="62" t="s">
        <v>230</v>
      </c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</row>
    <row r="263" spans="1:64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6" spans="1:64" ht="18.95" customHeight="1" x14ac:dyDescent="0.2">
      <c r="A266" s="56" t="s">
        <v>233</v>
      </c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22"/>
      <c r="AC266" s="22"/>
      <c r="AD266" s="22"/>
      <c r="AE266" s="22"/>
      <c r="AF266" s="22"/>
      <c r="AG266" s="22"/>
      <c r="AH266" s="63"/>
      <c r="AI266" s="63"/>
      <c r="AJ266" s="63"/>
      <c r="AK266" s="63"/>
      <c r="AL266" s="63"/>
      <c r="AM266" s="63"/>
      <c r="AN266" s="63"/>
      <c r="AO266" s="63"/>
      <c r="AP266" s="63"/>
      <c r="AQ266" s="22"/>
      <c r="AR266" s="22"/>
      <c r="AS266" s="22"/>
      <c r="AT266" s="22"/>
      <c r="AU266" s="64" t="s">
        <v>279</v>
      </c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</row>
    <row r="267" spans="1:64" ht="12.75" customHeight="1" x14ac:dyDescent="0.2">
      <c r="AB267" s="23"/>
      <c r="AC267" s="23"/>
      <c r="AD267" s="23"/>
      <c r="AE267" s="23"/>
      <c r="AF267" s="23"/>
      <c r="AG267" s="23"/>
      <c r="AH267" s="61" t="s">
        <v>1</v>
      </c>
      <c r="AI267" s="61"/>
      <c r="AJ267" s="61"/>
      <c r="AK267" s="61"/>
      <c r="AL267" s="61"/>
      <c r="AM267" s="61"/>
      <c r="AN267" s="61"/>
      <c r="AO267" s="61"/>
      <c r="AP267" s="61"/>
      <c r="AQ267" s="23"/>
      <c r="AR267" s="23"/>
      <c r="AS267" s="23"/>
      <c r="AT267" s="23"/>
      <c r="AU267" s="61" t="s">
        <v>160</v>
      </c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</row>
    <row r="268" spans="1:64" ht="15" x14ac:dyDescent="0.2">
      <c r="AB268" s="23"/>
      <c r="AC268" s="23"/>
      <c r="AD268" s="23"/>
      <c r="AE268" s="23"/>
      <c r="AF268" s="23"/>
      <c r="AG268" s="23"/>
      <c r="AH268" s="24"/>
      <c r="AI268" s="24"/>
      <c r="AJ268" s="24"/>
      <c r="AK268" s="24"/>
      <c r="AL268" s="24"/>
      <c r="AM268" s="24"/>
      <c r="AN268" s="24"/>
      <c r="AO268" s="24"/>
      <c r="AP268" s="24"/>
      <c r="AQ268" s="23"/>
      <c r="AR268" s="23"/>
      <c r="AS268" s="23"/>
      <c r="AT268" s="23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</row>
    <row r="269" spans="1:64" ht="18" customHeight="1" x14ac:dyDescent="0.2">
      <c r="A269" s="56" t="s">
        <v>234</v>
      </c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23"/>
      <c r="AC269" s="23"/>
      <c r="AD269" s="23"/>
      <c r="AE269" s="23"/>
      <c r="AF269" s="23"/>
      <c r="AG269" s="23"/>
      <c r="AH269" s="58"/>
      <c r="AI269" s="58"/>
      <c r="AJ269" s="58"/>
      <c r="AK269" s="58"/>
      <c r="AL269" s="58"/>
      <c r="AM269" s="58"/>
      <c r="AN269" s="58"/>
      <c r="AO269" s="58"/>
      <c r="AP269" s="58"/>
      <c r="AQ269" s="23"/>
      <c r="AR269" s="23"/>
      <c r="AS269" s="23"/>
      <c r="AT269" s="23"/>
      <c r="AU269" s="59" t="s">
        <v>280</v>
      </c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</row>
    <row r="270" spans="1:64" ht="12" customHeight="1" x14ac:dyDescent="0.2">
      <c r="AB270" s="23"/>
      <c r="AC270" s="23"/>
      <c r="AD270" s="23"/>
      <c r="AE270" s="23"/>
      <c r="AF270" s="23"/>
      <c r="AG270" s="23"/>
      <c r="AH270" s="61" t="s">
        <v>1</v>
      </c>
      <c r="AI270" s="61"/>
      <c r="AJ270" s="61"/>
      <c r="AK270" s="61"/>
      <c r="AL270" s="61"/>
      <c r="AM270" s="61"/>
      <c r="AN270" s="61"/>
      <c r="AO270" s="61"/>
      <c r="AP270" s="61"/>
      <c r="AQ270" s="23"/>
      <c r="AR270" s="23"/>
      <c r="AS270" s="23"/>
      <c r="AT270" s="23"/>
      <c r="AU270" s="61" t="s">
        <v>160</v>
      </c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</row>
  </sheetData>
  <mergeCells count="185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1:BF31"/>
    <mergeCell ref="BG31:BK31"/>
    <mergeCell ref="BL31:BP31"/>
    <mergeCell ref="BQ31:BT31"/>
    <mergeCell ref="BU31:BY31"/>
    <mergeCell ref="A40:BL40"/>
    <mergeCell ref="AI32:AM32"/>
    <mergeCell ref="AN32:AR32"/>
    <mergeCell ref="AS32:AW32"/>
    <mergeCell ref="AX32:BA32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6:BA46"/>
    <mergeCell ref="BB46:BF46"/>
    <mergeCell ref="BG46:BK46"/>
    <mergeCell ref="A56:BY56"/>
    <mergeCell ref="A57:BY57"/>
    <mergeCell ref="A58:BY58"/>
    <mergeCell ref="AW47:BA47"/>
    <mergeCell ref="BB47:BF47"/>
    <mergeCell ref="BG47:BK47"/>
    <mergeCell ref="A48:D48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A59:D60"/>
    <mergeCell ref="E59:T60"/>
    <mergeCell ref="U59:AM59"/>
    <mergeCell ref="AN59:BF59"/>
    <mergeCell ref="BG59:BY59"/>
    <mergeCell ref="U60:Y60"/>
    <mergeCell ref="Z60:AD60"/>
    <mergeCell ref="AE60:AH60"/>
    <mergeCell ref="AI60:AM60"/>
    <mergeCell ref="AN60:AR60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3:BY63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3:AW63"/>
    <mergeCell ref="AX63:BA63"/>
    <mergeCell ref="BB63:BF63"/>
    <mergeCell ref="BG63:BK63"/>
    <mergeCell ref="BL63:BP63"/>
    <mergeCell ref="BQ63:BT63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Q85:BT85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AH90:AL90"/>
    <mergeCell ref="AM90:AQ90"/>
    <mergeCell ref="AR90:AV90"/>
    <mergeCell ref="AW90:BA90"/>
    <mergeCell ref="BB90:BF90"/>
    <mergeCell ref="BG90:BK90"/>
    <mergeCell ref="AR93:AV93"/>
    <mergeCell ref="AW93:BA93"/>
    <mergeCell ref="BB93:BF93"/>
    <mergeCell ref="BG93:BK93"/>
    <mergeCell ref="A109:BL109"/>
    <mergeCell ref="A110:BK110"/>
    <mergeCell ref="BG94:BK94"/>
    <mergeCell ref="A95:D95"/>
    <mergeCell ref="E95:W95"/>
    <mergeCell ref="X95:AB95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A111:E112"/>
    <mergeCell ref="F111:W112"/>
    <mergeCell ref="X111:AQ111"/>
    <mergeCell ref="AR111:BK111"/>
    <mergeCell ref="X112:AB112"/>
    <mergeCell ref="AC112:AG112"/>
    <mergeCell ref="AH112:AL112"/>
    <mergeCell ref="AM112:AQ112"/>
    <mergeCell ref="AR112:AV112"/>
    <mergeCell ref="AW112:BA112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X122:BA122"/>
    <mergeCell ref="BB122:BF122"/>
    <mergeCell ref="BG122:BK122"/>
    <mergeCell ref="BL122:BP122"/>
    <mergeCell ref="BQ122:BT122"/>
    <mergeCell ref="BU122:BY122"/>
    <mergeCell ref="U122:Y122"/>
    <mergeCell ref="Z122:AD122"/>
    <mergeCell ref="AE122:AH122"/>
    <mergeCell ref="AI122:AM122"/>
    <mergeCell ref="AN122:AR122"/>
    <mergeCell ref="AS122:AW122"/>
    <mergeCell ref="BB115:BF115"/>
    <mergeCell ref="BG115:BK115"/>
    <mergeCell ref="A118:BL118"/>
    <mergeCell ref="A119:BL119"/>
    <mergeCell ref="A120:BY120"/>
    <mergeCell ref="A121:C122"/>
    <mergeCell ref="D121:T122"/>
    <mergeCell ref="U121:AM121"/>
    <mergeCell ref="AN121:BF121"/>
    <mergeCell ref="BG121:BY121"/>
    <mergeCell ref="BU123:BY123"/>
    <mergeCell ref="A124:C124"/>
    <mergeCell ref="D124:T124"/>
    <mergeCell ref="U124:Y124"/>
    <mergeCell ref="Z124:AD124"/>
    <mergeCell ref="AE124:AH124"/>
    <mergeCell ref="AI124:AM124"/>
    <mergeCell ref="AN124:AR124"/>
    <mergeCell ref="AS124:AW124"/>
    <mergeCell ref="AN123:AR123"/>
    <mergeCell ref="AS123:AW123"/>
    <mergeCell ref="AX123:BA123"/>
    <mergeCell ref="BB123:BF123"/>
    <mergeCell ref="BG123:BK123"/>
    <mergeCell ref="BL123:BP123"/>
    <mergeCell ref="A123:C123"/>
    <mergeCell ref="D123:T123"/>
    <mergeCell ref="U123:Y123"/>
    <mergeCell ref="Z123:AD123"/>
    <mergeCell ref="AE123:AH123"/>
    <mergeCell ref="AI123:AM123"/>
    <mergeCell ref="AE131:AI131"/>
    <mergeCell ref="AJ131:AN131"/>
    <mergeCell ref="AO131:AS131"/>
    <mergeCell ref="AT131:AX131"/>
    <mergeCell ref="AY131:BC131"/>
    <mergeCell ref="BD131:BH131"/>
    <mergeCell ref="BQ125:BT125"/>
    <mergeCell ref="BU125:BY125"/>
    <mergeCell ref="A128:BL128"/>
    <mergeCell ref="A129:BH129"/>
    <mergeCell ref="A130:C131"/>
    <mergeCell ref="D130:T131"/>
    <mergeCell ref="U130:AN130"/>
    <mergeCell ref="AO130:BH130"/>
    <mergeCell ref="U131:Y131"/>
    <mergeCell ref="Z131:AD131"/>
    <mergeCell ref="AN125:AR125"/>
    <mergeCell ref="AS125:AW125"/>
    <mergeCell ref="AX125:BA125"/>
    <mergeCell ref="BB125:BF125"/>
    <mergeCell ref="BG125:BK125"/>
    <mergeCell ref="BL125:BP125"/>
    <mergeCell ref="A125:C125"/>
    <mergeCell ref="D125:T125"/>
    <mergeCell ref="U125:Y125"/>
    <mergeCell ref="Z125:AD125"/>
    <mergeCell ref="AE125:AH125"/>
    <mergeCell ref="AI125:AM125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O132:AS132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132:C132"/>
    <mergeCell ref="D132:T132"/>
    <mergeCell ref="U132:Y132"/>
    <mergeCell ref="Z132:AD132"/>
    <mergeCell ref="AE132:AI132"/>
    <mergeCell ref="AJ132:AN132"/>
    <mergeCell ref="BJ140:BX140"/>
    <mergeCell ref="AF141:AJ141"/>
    <mergeCell ref="AK141:AO141"/>
    <mergeCell ref="AP141:AT141"/>
    <mergeCell ref="AU141:AY141"/>
    <mergeCell ref="AZ141:BD141"/>
    <mergeCell ref="BE141:BI141"/>
    <mergeCell ref="BJ141:BN141"/>
    <mergeCell ref="BO141:BS141"/>
    <mergeCell ref="BT141:BX141"/>
    <mergeCell ref="A140:C141"/>
    <mergeCell ref="D140:P141"/>
    <mergeCell ref="Q140:U141"/>
    <mergeCell ref="V140:AE141"/>
    <mergeCell ref="AF140:AT140"/>
    <mergeCell ref="AU140:BI140"/>
    <mergeCell ref="AO134:AS134"/>
    <mergeCell ref="AT134:AX134"/>
    <mergeCell ref="AY134:BC134"/>
    <mergeCell ref="BD134:BH134"/>
    <mergeCell ref="A138:BL138"/>
    <mergeCell ref="A139:BL139"/>
    <mergeCell ref="AT135:AX135"/>
    <mergeCell ref="AY135:BC135"/>
    <mergeCell ref="BD135:BH135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A142:C142"/>
    <mergeCell ref="D142:P142"/>
    <mergeCell ref="Q142:U142"/>
    <mergeCell ref="V142:AE142"/>
    <mergeCell ref="AF142:AJ142"/>
    <mergeCell ref="AK142:AO142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BT144:BX144"/>
    <mergeCell ref="A154:BL154"/>
    <mergeCell ref="A155:C156"/>
    <mergeCell ref="D155:P156"/>
    <mergeCell ref="Q155:U156"/>
    <mergeCell ref="V155:AE156"/>
    <mergeCell ref="AF155:AT155"/>
    <mergeCell ref="AU155:BI155"/>
    <mergeCell ref="AF156:AJ156"/>
    <mergeCell ref="AK156:AO156"/>
    <mergeCell ref="AP144:AT144"/>
    <mergeCell ref="AU144:AY144"/>
    <mergeCell ref="AZ144:BD144"/>
    <mergeCell ref="BE144:BI144"/>
    <mergeCell ref="BJ144:BN144"/>
    <mergeCell ref="BO144:BS144"/>
    <mergeCell ref="A144:C144"/>
    <mergeCell ref="AO172:AS172"/>
    <mergeCell ref="AT172:AX172"/>
    <mergeCell ref="AY172:BC172"/>
    <mergeCell ref="BD172:BH172"/>
    <mergeCell ref="BI172:BM172"/>
    <mergeCell ref="BN172:BR172"/>
    <mergeCell ref="A171:T172"/>
    <mergeCell ref="U171:AD171"/>
    <mergeCell ref="AE171:AN171"/>
    <mergeCell ref="AO171:AX171"/>
    <mergeCell ref="AY171:BH171"/>
    <mergeCell ref="BI171:BR171"/>
    <mergeCell ref="U172:Y172"/>
    <mergeCell ref="Z172:AD172"/>
    <mergeCell ref="AE172:AI172"/>
    <mergeCell ref="AJ172:AN172"/>
    <mergeCell ref="AP159:AT159"/>
    <mergeCell ref="AU159:AY159"/>
    <mergeCell ref="AZ159:BD159"/>
    <mergeCell ref="BE159:BI159"/>
    <mergeCell ref="A169:BL169"/>
    <mergeCell ref="A170:BR170"/>
    <mergeCell ref="AP160:AT160"/>
    <mergeCell ref="AU160:AY160"/>
    <mergeCell ref="AZ160:BD160"/>
    <mergeCell ref="BE160:BI160"/>
    <mergeCell ref="A159:C159"/>
    <mergeCell ref="D159:P159"/>
    <mergeCell ref="Q159:U159"/>
    <mergeCell ref="V159:AE159"/>
    <mergeCell ref="AF159:AJ159"/>
    <mergeCell ref="AK159:AO159"/>
    <mergeCell ref="AO174:AS174"/>
    <mergeCell ref="AT174:AX174"/>
    <mergeCell ref="AY174:BC174"/>
    <mergeCell ref="BD174:BH174"/>
    <mergeCell ref="BI174:BM174"/>
    <mergeCell ref="BN174:BR174"/>
    <mergeCell ref="AT173:AX173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173:T173"/>
    <mergeCell ref="U173:Y173"/>
    <mergeCell ref="Z173:AD173"/>
    <mergeCell ref="AE173:AI173"/>
    <mergeCell ref="AJ173:AN173"/>
    <mergeCell ref="AO173:AS173"/>
    <mergeCell ref="A186:C188"/>
    <mergeCell ref="D186:V188"/>
    <mergeCell ref="W186:AH186"/>
    <mergeCell ref="AI186:AT186"/>
    <mergeCell ref="AU186:AZ186"/>
    <mergeCell ref="BA186:BF186"/>
    <mergeCell ref="AT175:AX175"/>
    <mergeCell ref="AY175:BC175"/>
    <mergeCell ref="BD175:BH175"/>
    <mergeCell ref="BI175:BM175"/>
    <mergeCell ref="BN175:BR175"/>
    <mergeCell ref="A185:BL185"/>
    <mergeCell ref="AT176:AX176"/>
    <mergeCell ref="AY176:BC176"/>
    <mergeCell ref="BD176:BH176"/>
    <mergeCell ref="BI176:BM176"/>
    <mergeCell ref="A175:T175"/>
    <mergeCell ref="U175:Y175"/>
    <mergeCell ref="Z175:AD175"/>
    <mergeCell ref="AE175:AI175"/>
    <mergeCell ref="AJ175:AN175"/>
    <mergeCell ref="AO175:AS175"/>
    <mergeCell ref="W188:Y188"/>
    <mergeCell ref="Z188:AB188"/>
    <mergeCell ref="AC188:AE188"/>
    <mergeCell ref="AF188:AH188"/>
    <mergeCell ref="AI188:AK188"/>
    <mergeCell ref="AL188:AN188"/>
    <mergeCell ref="AO188:AQ188"/>
    <mergeCell ref="AR188:AT188"/>
    <mergeCell ref="BG186:BL186"/>
    <mergeCell ref="W187:AB187"/>
    <mergeCell ref="AC187:AH187"/>
    <mergeCell ref="AI187:AN187"/>
    <mergeCell ref="AO187:AT187"/>
    <mergeCell ref="AU187:AW188"/>
    <mergeCell ref="AX187:AZ188"/>
    <mergeCell ref="BA187:BC188"/>
    <mergeCell ref="BD187:BF188"/>
    <mergeCell ref="BG187:BI188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C189:AE189"/>
    <mergeCell ref="AF189:AH189"/>
    <mergeCell ref="A201:BS201"/>
    <mergeCell ref="A202:F203"/>
    <mergeCell ref="G202:S203"/>
    <mergeCell ref="T202:Z203"/>
    <mergeCell ref="AA202:AO202"/>
    <mergeCell ref="AP202:BD202"/>
    <mergeCell ref="BE202:BS202"/>
    <mergeCell ref="AA203:AE203"/>
    <mergeCell ref="AF203:AJ203"/>
    <mergeCell ref="AK203:AO203"/>
    <mergeCell ref="BA191:BC191"/>
    <mergeCell ref="BD191:BF191"/>
    <mergeCell ref="BG191:BI191"/>
    <mergeCell ref="BJ191:BL191"/>
    <mergeCell ref="A199:BL199"/>
    <mergeCell ref="A200:BS200"/>
    <mergeCell ref="A192:C192"/>
    <mergeCell ref="D192:V192"/>
    <mergeCell ref="W192:Y192"/>
    <mergeCell ref="Z192:AB192"/>
    <mergeCell ref="AI191:AK191"/>
    <mergeCell ref="AL191:AN191"/>
    <mergeCell ref="AO191:AQ191"/>
    <mergeCell ref="AR191:AT191"/>
    <mergeCell ref="AU191:AW191"/>
    <mergeCell ref="AX191:AZ191"/>
    <mergeCell ref="A191:C191"/>
    <mergeCell ref="D191:V191"/>
    <mergeCell ref="W191:Y191"/>
    <mergeCell ref="Z191:AB191"/>
    <mergeCell ref="AC191:AE191"/>
    <mergeCell ref="AF191:AH191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AA220:AE220"/>
    <mergeCell ref="AF220:AI220"/>
    <mergeCell ref="AJ220:AN220"/>
    <mergeCell ref="AO220:AR220"/>
    <mergeCell ref="AS220:AW220"/>
    <mergeCell ref="AX220:BA220"/>
    <mergeCell ref="A217:BL217"/>
    <mergeCell ref="A218:BM218"/>
    <mergeCell ref="A219:M220"/>
    <mergeCell ref="N219:U220"/>
    <mergeCell ref="V219:Z220"/>
    <mergeCell ref="AA219:AI219"/>
    <mergeCell ref="AJ219:AR219"/>
    <mergeCell ref="AS219:BA219"/>
    <mergeCell ref="BB219:BJ219"/>
    <mergeCell ref="BK219:BS219"/>
    <mergeCell ref="BB222:BF222"/>
    <mergeCell ref="BG222:BJ222"/>
    <mergeCell ref="BK222:BO222"/>
    <mergeCell ref="BP222:BS222"/>
    <mergeCell ref="A223:M223"/>
    <mergeCell ref="N223:U223"/>
    <mergeCell ref="V223:Z223"/>
    <mergeCell ref="AA223:AE223"/>
    <mergeCell ref="AF223:AI223"/>
    <mergeCell ref="AJ223:AN223"/>
    <mergeCell ref="BP221:BS221"/>
    <mergeCell ref="A222:M222"/>
    <mergeCell ref="N222:U222"/>
    <mergeCell ref="V222:Z222"/>
    <mergeCell ref="AA222:AE222"/>
    <mergeCell ref="AF222:AI222"/>
    <mergeCell ref="AJ222:AN222"/>
    <mergeCell ref="AO222:AR222"/>
    <mergeCell ref="AS222:AW222"/>
    <mergeCell ref="AX222:BA222"/>
    <mergeCell ref="AO221:AR221"/>
    <mergeCell ref="AS221:AW221"/>
    <mergeCell ref="AX221:BA221"/>
    <mergeCell ref="BB221:BF221"/>
    <mergeCell ref="BG221:BJ221"/>
    <mergeCell ref="BK221:BO221"/>
    <mergeCell ref="AQ233:AV234"/>
    <mergeCell ref="AW233:BF233"/>
    <mergeCell ref="BG233:BL234"/>
    <mergeCell ref="AW234:BA234"/>
    <mergeCell ref="BB234:BF234"/>
    <mergeCell ref="A235:F235"/>
    <mergeCell ref="G235:S235"/>
    <mergeCell ref="T235:Y235"/>
    <mergeCell ref="Z235:AD235"/>
    <mergeCell ref="AE235:AJ235"/>
    <mergeCell ref="A233:F234"/>
    <mergeCell ref="G233:S234"/>
    <mergeCell ref="T233:Y234"/>
    <mergeCell ref="Z233:AD234"/>
    <mergeCell ref="AE233:AJ234"/>
    <mergeCell ref="AK233:AP234"/>
    <mergeCell ref="BP223:BS223"/>
    <mergeCell ref="A226:BL226"/>
    <mergeCell ref="A227:BL227"/>
    <mergeCell ref="A230:BL230"/>
    <mergeCell ref="A231:BL231"/>
    <mergeCell ref="A232:BL232"/>
    <mergeCell ref="AO223:AR223"/>
    <mergeCell ref="AS223:AW223"/>
    <mergeCell ref="AX223:BA223"/>
    <mergeCell ref="BB223:BF223"/>
    <mergeCell ref="BG223:BJ223"/>
    <mergeCell ref="BK223:BO223"/>
    <mergeCell ref="AK237:AP237"/>
    <mergeCell ref="AQ237:AV237"/>
    <mergeCell ref="AW237:BA237"/>
    <mergeCell ref="BB237:BF237"/>
    <mergeCell ref="BG237:BL237"/>
    <mergeCell ref="A239:BL239"/>
    <mergeCell ref="AK236:AP236"/>
    <mergeCell ref="AQ236:AV236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T242:AW243"/>
    <mergeCell ref="AX242:BG242"/>
    <mergeCell ref="BH242:BL243"/>
    <mergeCell ref="Z243:AD243"/>
    <mergeCell ref="AE243:AI243"/>
    <mergeCell ref="AX243:BB243"/>
    <mergeCell ref="BC243:BG243"/>
    <mergeCell ref="A240:BL240"/>
    <mergeCell ref="A241:F243"/>
    <mergeCell ref="G241:P243"/>
    <mergeCell ref="Q241:AN241"/>
    <mergeCell ref="AO241:BL241"/>
    <mergeCell ref="Q242:U243"/>
    <mergeCell ref="V242:Y243"/>
    <mergeCell ref="Z242:AI242"/>
    <mergeCell ref="AJ242:AN243"/>
    <mergeCell ref="AO242:AS243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248:BL248"/>
    <mergeCell ref="A249:BL249"/>
    <mergeCell ref="A250:F251"/>
    <mergeCell ref="G250:S251"/>
    <mergeCell ref="T250:Y251"/>
    <mergeCell ref="Z250:AD251"/>
    <mergeCell ref="AE250:AJ251"/>
    <mergeCell ref="AK250:AP251"/>
    <mergeCell ref="AQ250:AV251"/>
    <mergeCell ref="AW250:BD251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Q253:AV253"/>
    <mergeCell ref="AW253:BD253"/>
    <mergeCell ref="BE253:BL253"/>
    <mergeCell ref="A254:F254"/>
    <mergeCell ref="G254:S254"/>
    <mergeCell ref="T254:Y254"/>
    <mergeCell ref="Z254:AD254"/>
    <mergeCell ref="AE254:AJ254"/>
    <mergeCell ref="AK254:AP254"/>
    <mergeCell ref="AQ254:AV254"/>
    <mergeCell ref="A253:F253"/>
    <mergeCell ref="G253:S253"/>
    <mergeCell ref="T253:Y253"/>
    <mergeCell ref="Z253:AD253"/>
    <mergeCell ref="AE253:AJ253"/>
    <mergeCell ref="AK253:AP253"/>
    <mergeCell ref="BE250:BL251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69:AA269"/>
    <mergeCell ref="AH269:AP269"/>
    <mergeCell ref="AU269:BF269"/>
    <mergeCell ref="AH270:AP270"/>
    <mergeCell ref="AU270:BF270"/>
    <mergeCell ref="A32:D32"/>
    <mergeCell ref="E32:T32"/>
    <mergeCell ref="U32:Y32"/>
    <mergeCell ref="Z32:AD32"/>
    <mergeCell ref="AE32:AH32"/>
    <mergeCell ref="A262:BL262"/>
    <mergeCell ref="A266:AA266"/>
    <mergeCell ref="AH266:AP266"/>
    <mergeCell ref="AU266:BF266"/>
    <mergeCell ref="AH267:AP267"/>
    <mergeCell ref="AU267:BF267"/>
    <mergeCell ref="AW254:BD254"/>
    <mergeCell ref="BE254:BL254"/>
    <mergeCell ref="A256:BL256"/>
    <mergeCell ref="A257:BL257"/>
    <mergeCell ref="A260:BL260"/>
    <mergeCell ref="A261:BL261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B38:BF38"/>
    <mergeCell ref="BG38:BK38"/>
    <mergeCell ref="BL38:BP38"/>
    <mergeCell ref="BQ38:BT38"/>
    <mergeCell ref="BU38:BY38"/>
    <mergeCell ref="BU37:BY37"/>
    <mergeCell ref="A38:D38"/>
    <mergeCell ref="E38:T38"/>
    <mergeCell ref="U38:Y38"/>
    <mergeCell ref="Z38:AD38"/>
    <mergeCell ref="AE38:AH38"/>
    <mergeCell ref="AI38:AM38"/>
    <mergeCell ref="AN38:AR38"/>
    <mergeCell ref="AS38:AW38"/>
    <mergeCell ref="AX38:BA38"/>
    <mergeCell ref="AS37:AW37"/>
    <mergeCell ref="AX37:BA37"/>
    <mergeCell ref="BB37:BF37"/>
    <mergeCell ref="BG37:BK37"/>
    <mergeCell ref="BL37:BP37"/>
    <mergeCell ref="BQ37:BT37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E48:W48"/>
    <mergeCell ref="X48:AB48"/>
    <mergeCell ref="AC48:AG48"/>
    <mergeCell ref="AH48:AL48"/>
    <mergeCell ref="AM48:AQ48"/>
    <mergeCell ref="AR48:AV48"/>
    <mergeCell ref="A47:D47"/>
    <mergeCell ref="E47:W47"/>
    <mergeCell ref="X47:AB47"/>
    <mergeCell ref="AC47:AG47"/>
    <mergeCell ref="AH47:AL47"/>
    <mergeCell ref="AM47:AQ47"/>
    <mergeCell ref="AR47:AV47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N64:AR64"/>
    <mergeCell ref="AW53:BA53"/>
    <mergeCell ref="BB53:BF53"/>
    <mergeCell ref="BG53:BK53"/>
    <mergeCell ref="AW52:BA52"/>
    <mergeCell ref="BB52:BF52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A64:D64"/>
    <mergeCell ref="E64:T64"/>
    <mergeCell ref="U64:Y64"/>
    <mergeCell ref="Z64:AD64"/>
    <mergeCell ref="AE64:AH64"/>
    <mergeCell ref="AI64:AM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BB77:BF77"/>
    <mergeCell ref="BG77:BK77"/>
    <mergeCell ref="BL77:BP77"/>
    <mergeCell ref="BQ77:BT77"/>
    <mergeCell ref="BU77:BY77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AC95:AG95"/>
    <mergeCell ref="AH95:AL95"/>
    <mergeCell ref="AM95:AQ95"/>
    <mergeCell ref="AR95:AV95"/>
    <mergeCell ref="AW95:BA95"/>
    <mergeCell ref="BB95:BF95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B126:BF126"/>
    <mergeCell ref="BG126:BK126"/>
    <mergeCell ref="BL126:BP126"/>
    <mergeCell ref="BQ126:BT126"/>
    <mergeCell ref="BU126:BY126"/>
    <mergeCell ref="A126:C126"/>
    <mergeCell ref="D126:T126"/>
    <mergeCell ref="U126:Y126"/>
    <mergeCell ref="Z126:AD126"/>
    <mergeCell ref="AE126:AH126"/>
    <mergeCell ref="AI126:AM126"/>
    <mergeCell ref="AN126:AR126"/>
    <mergeCell ref="AS126:AW126"/>
    <mergeCell ref="AX126:BA126"/>
    <mergeCell ref="BG107:BK107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AX124:BA124"/>
    <mergeCell ref="BB124:BF124"/>
    <mergeCell ref="BG124:BK124"/>
    <mergeCell ref="BL124:BP124"/>
    <mergeCell ref="BQ124:BT124"/>
    <mergeCell ref="BU124:BY124"/>
    <mergeCell ref="BQ123:BT123"/>
    <mergeCell ref="AU145:AY145"/>
    <mergeCell ref="AZ145:BD145"/>
    <mergeCell ref="BE145:BI145"/>
    <mergeCell ref="BJ145:BN145"/>
    <mergeCell ref="BO145:BS145"/>
    <mergeCell ref="BT145:BX145"/>
    <mergeCell ref="A145:C145"/>
    <mergeCell ref="D145:P145"/>
    <mergeCell ref="Q145:U145"/>
    <mergeCell ref="V145:AE145"/>
    <mergeCell ref="AF145:AJ145"/>
    <mergeCell ref="AK145:AO145"/>
    <mergeCell ref="AP145:AT145"/>
    <mergeCell ref="A135:C135"/>
    <mergeCell ref="D135:T135"/>
    <mergeCell ref="U135:Y135"/>
    <mergeCell ref="Z135:AD135"/>
    <mergeCell ref="AE135:AI135"/>
    <mergeCell ref="AJ135:AN135"/>
    <mergeCell ref="AO135:AS135"/>
    <mergeCell ref="BE143:BI143"/>
    <mergeCell ref="BJ143:BN143"/>
    <mergeCell ref="BO143:BS143"/>
    <mergeCell ref="BT143:BX143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A146:C146"/>
    <mergeCell ref="D146:P146"/>
    <mergeCell ref="Q146:U146"/>
    <mergeCell ref="V146:AE146"/>
    <mergeCell ref="AF146:AJ146"/>
    <mergeCell ref="AK146:AO146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A160:C160"/>
    <mergeCell ref="D160:P160"/>
    <mergeCell ref="Q160:U160"/>
    <mergeCell ref="V160:AE160"/>
    <mergeCell ref="AF160:AJ160"/>
    <mergeCell ref="AK160:AO160"/>
    <mergeCell ref="BT152:BX152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AP158:AT158"/>
    <mergeCell ref="AU158:AY158"/>
    <mergeCell ref="AZ158:BD158"/>
    <mergeCell ref="BE158:BI158"/>
    <mergeCell ref="AP157:AT157"/>
    <mergeCell ref="AU157:AY157"/>
    <mergeCell ref="AZ157:BD157"/>
    <mergeCell ref="BE157:BI157"/>
    <mergeCell ref="A158:C158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BI177:BM177"/>
    <mergeCell ref="BN177:BR177"/>
    <mergeCell ref="A178:T178"/>
    <mergeCell ref="U178:Y178"/>
    <mergeCell ref="Z178:AD178"/>
    <mergeCell ref="AE178:AI178"/>
    <mergeCell ref="AJ178:AN178"/>
    <mergeCell ref="AO178:AS178"/>
    <mergeCell ref="AT178:AX178"/>
    <mergeCell ref="AY178:BC178"/>
    <mergeCell ref="BN176:BR176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D177:BH177"/>
    <mergeCell ref="A176:T176"/>
    <mergeCell ref="U176:Y176"/>
    <mergeCell ref="Z176:AD176"/>
    <mergeCell ref="AE176:AI176"/>
    <mergeCell ref="AJ176:AN176"/>
    <mergeCell ref="AO176:AS176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O180:AS180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AT179:AX179"/>
    <mergeCell ref="BN182:BR182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F193:AH193"/>
    <mergeCell ref="AU192:AW192"/>
    <mergeCell ref="AX192:AZ192"/>
    <mergeCell ref="BA192:BC192"/>
    <mergeCell ref="BD192:BF192"/>
    <mergeCell ref="BG192:BI192"/>
    <mergeCell ref="BJ192:BL192"/>
    <mergeCell ref="AC192:AE192"/>
    <mergeCell ref="AF192:AH192"/>
    <mergeCell ref="AI192:AK192"/>
    <mergeCell ref="AL192:AN192"/>
    <mergeCell ref="AO192:AQ192"/>
    <mergeCell ref="AR192:AT192"/>
    <mergeCell ref="AT182:AX182"/>
    <mergeCell ref="AY182:BC182"/>
    <mergeCell ref="BD182:BH182"/>
    <mergeCell ref="BI182:BM182"/>
    <mergeCell ref="BA190:BC190"/>
    <mergeCell ref="BD190:BF190"/>
    <mergeCell ref="BG190:BI190"/>
    <mergeCell ref="BJ190:BL190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BJ187:BL188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BA193:BC193"/>
    <mergeCell ref="BD193:BF193"/>
    <mergeCell ref="BG193:BI193"/>
    <mergeCell ref="BJ193:BL193"/>
    <mergeCell ref="A194:C194"/>
    <mergeCell ref="D194:V194"/>
    <mergeCell ref="W194:Y194"/>
    <mergeCell ref="Z194:AB194"/>
    <mergeCell ref="AC194:AE194"/>
    <mergeCell ref="AF194:AH194"/>
    <mergeCell ref="AI193:AK193"/>
    <mergeCell ref="AL193:AN193"/>
    <mergeCell ref="AO193:AQ193"/>
    <mergeCell ref="AR193:AT193"/>
    <mergeCell ref="AU193:AW193"/>
    <mergeCell ref="AX193:AZ193"/>
    <mergeCell ref="A193:C193"/>
    <mergeCell ref="D193:V193"/>
    <mergeCell ref="W193:Y193"/>
    <mergeCell ref="Z193:AB193"/>
    <mergeCell ref="AC193:AE193"/>
    <mergeCell ref="BW1:BZ1"/>
    <mergeCell ref="BA196:BC196"/>
    <mergeCell ref="BD196:BF196"/>
    <mergeCell ref="BG196:BI196"/>
    <mergeCell ref="BJ196:BL196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</mergeCells>
  <conditionalFormatting sqref="A125 A191 A134">
    <cfRule type="cellIs" dxfId="42" priority="47" stopIfTrue="1" operator="equal">
      <formula>A124</formula>
    </cfRule>
  </conditionalFormatting>
  <conditionalFormatting sqref="A144:C144 A159:C159">
    <cfRule type="cellIs" dxfId="41" priority="48" stopIfTrue="1" operator="equal">
      <formula>A143</formula>
    </cfRule>
    <cfRule type="cellIs" dxfId="40" priority="49" stopIfTrue="1" operator="equal">
      <formula>0</formula>
    </cfRule>
  </conditionalFormatting>
  <conditionalFormatting sqref="A126">
    <cfRule type="cellIs" dxfId="39" priority="46" stopIfTrue="1" operator="equal">
      <formula>A125</formula>
    </cfRule>
  </conditionalFormatting>
  <conditionalFormatting sqref="A136">
    <cfRule type="cellIs" dxfId="38" priority="51" stopIfTrue="1" operator="equal">
      <formula>A134</formula>
    </cfRule>
  </conditionalFormatting>
  <conditionalFormatting sqref="A135">
    <cfRule type="cellIs" dxfId="37" priority="44" stopIfTrue="1" operator="equal">
      <formula>A134</formula>
    </cfRule>
  </conditionalFormatting>
  <conditionalFormatting sqref="A192">
    <cfRule type="cellIs" dxfId="36" priority="6" stopIfTrue="1" operator="equal">
      <formula>A191</formula>
    </cfRule>
  </conditionalFormatting>
  <conditionalFormatting sqref="A145:C145">
    <cfRule type="cellIs" dxfId="35" priority="41" stopIfTrue="1" operator="equal">
      <formula>A144</formula>
    </cfRule>
    <cfRule type="cellIs" dxfId="34" priority="42" stopIfTrue="1" operator="equal">
      <formula>0</formula>
    </cfRule>
  </conditionalFormatting>
  <conditionalFormatting sqref="A146:C146">
    <cfRule type="cellIs" dxfId="33" priority="39" stopIfTrue="1" operator="equal">
      <formula>A145</formula>
    </cfRule>
    <cfRule type="cellIs" dxfId="32" priority="40" stopIfTrue="1" operator="equal">
      <formula>0</formula>
    </cfRule>
  </conditionalFormatting>
  <conditionalFormatting sqref="A147:C147">
    <cfRule type="cellIs" dxfId="31" priority="37" stopIfTrue="1" operator="equal">
      <formula>A146</formula>
    </cfRule>
    <cfRule type="cellIs" dxfId="30" priority="38" stopIfTrue="1" operator="equal">
      <formula>0</formula>
    </cfRule>
  </conditionalFormatting>
  <conditionalFormatting sqref="A148:C148">
    <cfRule type="cellIs" dxfId="29" priority="35" stopIfTrue="1" operator="equal">
      <formula>A147</formula>
    </cfRule>
    <cfRule type="cellIs" dxfId="28" priority="36" stopIfTrue="1" operator="equal">
      <formula>0</formula>
    </cfRule>
  </conditionalFormatting>
  <conditionalFormatting sqref="A149:C149">
    <cfRule type="cellIs" dxfId="27" priority="33" stopIfTrue="1" operator="equal">
      <formula>A148</formula>
    </cfRule>
    <cfRule type="cellIs" dxfId="26" priority="34" stopIfTrue="1" operator="equal">
      <formula>0</formula>
    </cfRule>
  </conditionalFormatting>
  <conditionalFormatting sqref="A150:C150">
    <cfRule type="cellIs" dxfId="25" priority="31" stopIfTrue="1" operator="equal">
      <formula>A149</formula>
    </cfRule>
    <cfRule type="cellIs" dxfId="24" priority="32" stopIfTrue="1" operator="equal">
      <formula>0</formula>
    </cfRule>
  </conditionalFormatting>
  <conditionalFormatting sqref="A151:C151">
    <cfRule type="cellIs" dxfId="23" priority="29" stopIfTrue="1" operator="equal">
      <formula>A150</formula>
    </cfRule>
    <cfRule type="cellIs" dxfId="22" priority="30" stopIfTrue="1" operator="equal">
      <formula>0</formula>
    </cfRule>
  </conditionalFormatting>
  <conditionalFormatting sqref="A152:C152">
    <cfRule type="cellIs" dxfId="21" priority="27" stopIfTrue="1" operator="equal">
      <formula>A151</formula>
    </cfRule>
    <cfRule type="cellIs" dxfId="20" priority="28" stopIfTrue="1" operator="equal">
      <formula>0</formula>
    </cfRule>
  </conditionalFormatting>
  <conditionalFormatting sqref="A160:C160">
    <cfRule type="cellIs" dxfId="19" priority="23" stopIfTrue="1" operator="equal">
      <formula>A159</formula>
    </cfRule>
    <cfRule type="cellIs" dxfId="18" priority="24" stopIfTrue="1" operator="equal">
      <formula>0</formula>
    </cfRule>
  </conditionalFormatting>
  <conditionalFormatting sqref="A161:C161">
    <cfRule type="cellIs" dxfId="17" priority="21" stopIfTrue="1" operator="equal">
      <formula>A160</formula>
    </cfRule>
    <cfRule type="cellIs" dxfId="16" priority="22" stopIfTrue="1" operator="equal">
      <formula>0</formula>
    </cfRule>
  </conditionalFormatting>
  <conditionalFormatting sqref="A162:C162">
    <cfRule type="cellIs" dxfId="15" priority="19" stopIfTrue="1" operator="equal">
      <formula>A161</formula>
    </cfRule>
    <cfRule type="cellIs" dxfId="14" priority="20" stopIfTrue="1" operator="equal">
      <formula>0</formula>
    </cfRule>
  </conditionalFormatting>
  <conditionalFormatting sqref="A163:C163">
    <cfRule type="cellIs" dxfId="13" priority="17" stopIfTrue="1" operator="equal">
      <formula>A162</formula>
    </cfRule>
    <cfRule type="cellIs" dxfId="12" priority="18" stopIfTrue="1" operator="equal">
      <formula>0</formula>
    </cfRule>
  </conditionalFormatting>
  <conditionalFormatting sqref="A164:C164">
    <cfRule type="cellIs" dxfId="11" priority="15" stopIfTrue="1" operator="equal">
      <formula>A163</formula>
    </cfRule>
    <cfRule type="cellIs" dxfId="10" priority="16" stopIfTrue="1" operator="equal">
      <formula>0</formula>
    </cfRule>
  </conditionalFormatting>
  <conditionalFormatting sqref="A165:C165">
    <cfRule type="cellIs" dxfId="9" priority="13" stopIfTrue="1" operator="equal">
      <formula>A164</formula>
    </cfRule>
    <cfRule type="cellIs" dxfId="8" priority="14" stopIfTrue="1" operator="equal">
      <formula>0</formula>
    </cfRule>
  </conditionalFormatting>
  <conditionalFormatting sqref="A166:C166">
    <cfRule type="cellIs" dxfId="7" priority="11" stopIfTrue="1" operator="equal">
      <formula>A165</formula>
    </cfRule>
    <cfRule type="cellIs" dxfId="6" priority="12" stopIfTrue="1" operator="equal">
      <formula>0</formula>
    </cfRule>
  </conditionalFormatting>
  <conditionalFormatting sqref="A167:C167">
    <cfRule type="cellIs" dxfId="5" priority="9" stopIfTrue="1" operator="equal">
      <formula>A166</formula>
    </cfRule>
    <cfRule type="cellIs" dxfId="4" priority="10" stopIfTrue="1" operator="equal">
      <formula>0</formula>
    </cfRule>
  </conditionalFormatting>
  <conditionalFormatting sqref="A193">
    <cfRule type="cellIs" dxfId="3" priority="5" stopIfTrue="1" operator="equal">
      <formula>A192</formula>
    </cfRule>
  </conditionalFormatting>
  <conditionalFormatting sqref="A194">
    <cfRule type="cellIs" dxfId="2" priority="4" stopIfTrue="1" operator="equal">
      <formula>A193</formula>
    </cfRule>
  </conditionalFormatting>
  <conditionalFormatting sqref="A195">
    <cfRule type="cellIs" dxfId="1" priority="3" stopIfTrue="1" operator="equal">
      <formula>A194</formula>
    </cfRule>
  </conditionalFormatting>
  <conditionalFormatting sqref="A196">
    <cfRule type="cellIs" dxfId="0" priority="2" stopIfTrue="1" operator="equal">
      <formula>A195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2023-01-11T12:07:07Z</cp:lastPrinted>
  <dcterms:created xsi:type="dcterms:W3CDTF">2016-07-02T12:27:50Z</dcterms:created>
  <dcterms:modified xsi:type="dcterms:W3CDTF">2023-01-11T12:07:25Z</dcterms:modified>
</cp:coreProperties>
</file>